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ctarna\AppData\Local\Microsoft\Windows\INetCache\Content.Outlook\GHZSYKRO\"/>
    </mc:Choice>
  </mc:AlternateContent>
  <bookViews>
    <workbookView xWindow="0" yWindow="0" windowWidth="28800" windowHeight="11835"/>
  </bookViews>
  <sheets>
    <sheet name="SKŘÍNĚ PLASTOVÉ" sheetId="1" r:id="rId1"/>
    <sheet name="DOMOV.SKŘÍNĚ+PŘÍSLUŠENSTVÍ" sheetId="2" r:id="rId2"/>
    <sheet name="SPOLEČNÉ+DOPLŇKY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07" i="1" l="1"/>
  <c r="E305" i="1"/>
  <c r="E288" i="1"/>
  <c r="E287" i="1"/>
  <c r="E286" i="1"/>
  <c r="E285" i="1"/>
  <c r="E284" i="1"/>
  <c r="E283" i="1"/>
  <c r="E282" i="1"/>
  <c r="E281" i="1"/>
  <c r="E280" i="1"/>
  <c r="E188" i="1"/>
  <c r="E185" i="1"/>
  <c r="E182" i="1"/>
  <c r="E151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H54" i="3" l="1"/>
  <c r="H53" i="3"/>
  <c r="H52" i="3"/>
  <c r="H51" i="3"/>
  <c r="E447" i="1" l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6" i="1"/>
  <c r="E304" i="1"/>
  <c r="E303" i="1"/>
  <c r="E302" i="1"/>
  <c r="E301" i="1"/>
  <c r="E300" i="1"/>
  <c r="E299" i="1"/>
  <c r="E15" i="1"/>
  <c r="E16" i="1"/>
  <c r="E298" i="1"/>
  <c r="E297" i="1"/>
  <c r="E296" i="1"/>
  <c r="E295" i="1"/>
  <c r="E294" i="1"/>
  <c r="E293" i="1"/>
  <c r="E292" i="1"/>
  <c r="E291" i="1"/>
  <c r="E290" i="1"/>
  <c r="E289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7" i="1"/>
  <c r="E186" i="1"/>
  <c r="E184" i="1"/>
  <c r="E183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H94" i="3" l="1"/>
  <c r="H75" i="3" l="1"/>
  <c r="H76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</calcChain>
</file>

<file path=xl/sharedStrings.xml><?xml version="1.0" encoding="utf-8"?>
<sst xmlns="http://schemas.openxmlformats.org/spreadsheetml/2006/main" count="2632" uniqueCount="1320">
  <si>
    <t>NÁZEV</t>
  </si>
  <si>
    <t>TYP ROZVÁDĚČE</t>
  </si>
  <si>
    <t>CENA</t>
  </si>
  <si>
    <t>PO SLEVĚ</t>
  </si>
  <si>
    <t>POČET SAD POPŘ ELEKTROMĚRŮ</t>
  </si>
  <si>
    <t>HODNOTA POJ.SPODKŮ,                    U ELEKTROMĚRŮ HDO</t>
  </si>
  <si>
    <t>VÝKLENEK NEBO PILÍŘ</t>
  </si>
  <si>
    <t>SP100/NVP1P</t>
  </si>
  <si>
    <t>SP</t>
  </si>
  <si>
    <t>sada</t>
  </si>
  <si>
    <t>vel. 00/160A</t>
  </si>
  <si>
    <t>SP200/NVP1P</t>
  </si>
  <si>
    <t>sady</t>
  </si>
  <si>
    <t>SP182/NVP1P</t>
  </si>
  <si>
    <t>OPV14/3/50A</t>
  </si>
  <si>
    <t>SP282/NVP1P</t>
  </si>
  <si>
    <t>SP100/NKP1P</t>
  </si>
  <si>
    <t>SP200/NKP1P</t>
  </si>
  <si>
    <t>SP100/NSP1P</t>
  </si>
  <si>
    <t>SP200/NSP1P</t>
  </si>
  <si>
    <t>SP182/NSP1P</t>
  </si>
  <si>
    <t>SP282/NSP1P</t>
  </si>
  <si>
    <t>SS</t>
  </si>
  <si>
    <t>výklenek</t>
  </si>
  <si>
    <t>pilíř</t>
  </si>
  <si>
    <t>vel. 1/250A</t>
  </si>
  <si>
    <t>vel. 2/400A</t>
  </si>
  <si>
    <t>SS100/NKE1P</t>
  </si>
  <si>
    <t>SS200/NKE1P</t>
  </si>
  <si>
    <t xml:space="preserve">SS300/NKE1P </t>
  </si>
  <si>
    <t xml:space="preserve">SS101/NKF1W </t>
  </si>
  <si>
    <t xml:space="preserve">SS102/NKF1W </t>
  </si>
  <si>
    <t>SS201/NKF1W</t>
  </si>
  <si>
    <t>SR</t>
  </si>
  <si>
    <t>SR301/NVW2</t>
  </si>
  <si>
    <t>SR301/NKW2</t>
  </si>
  <si>
    <t>SR401/NVW2</t>
  </si>
  <si>
    <t>SR401/NKW2</t>
  </si>
  <si>
    <t>SR501/NVW2</t>
  </si>
  <si>
    <t>SR501/NKW2</t>
  </si>
  <si>
    <t>SR601/NVW2</t>
  </si>
  <si>
    <t>SR601/NKW2</t>
  </si>
  <si>
    <t>SR302/NVW2</t>
  </si>
  <si>
    <t>SR302/NKW2</t>
  </si>
  <si>
    <t>SR402/NVW2</t>
  </si>
  <si>
    <t>SR402/NKW2</t>
  </si>
  <si>
    <t>SR502/NVW2</t>
  </si>
  <si>
    <t>SR502/NKW2</t>
  </si>
  <si>
    <t>SR602/NVW2</t>
  </si>
  <si>
    <t>SR602/NKW2</t>
  </si>
  <si>
    <t>vel. 2/400A+00/160A</t>
  </si>
  <si>
    <t>SR408/NVW+P2</t>
  </si>
  <si>
    <t>SR408/NKW+P2</t>
  </si>
  <si>
    <t>SR508/NVW+P2</t>
  </si>
  <si>
    <t>SR508/NKW+P2</t>
  </si>
  <si>
    <t>SR608/NVW+P2</t>
  </si>
  <si>
    <t>SR608/NKW+P2</t>
  </si>
  <si>
    <t>SV</t>
  </si>
  <si>
    <t>SR322/NVW2</t>
  </si>
  <si>
    <t>SR322/NKW2</t>
  </si>
  <si>
    <t>SR422/NVW2</t>
  </si>
  <si>
    <t>SR422/NKW2</t>
  </si>
  <si>
    <t>SR522/NVW2</t>
  </si>
  <si>
    <t>SR522/NKW2</t>
  </si>
  <si>
    <t>SR622/NVW2</t>
  </si>
  <si>
    <t>SR622/NKW2</t>
  </si>
  <si>
    <t>SD</t>
  </si>
  <si>
    <t>SD622/NVW2</t>
  </si>
  <si>
    <t>SD622/NKW2</t>
  </si>
  <si>
    <t>SR722/NVW2</t>
  </si>
  <si>
    <t>SR722/NKW2</t>
  </si>
  <si>
    <t>SD722/NVW2</t>
  </si>
  <si>
    <t>SD722/NKW2</t>
  </si>
  <si>
    <t>SR822/NVW2</t>
  </si>
  <si>
    <t>SR822/NKW2</t>
  </si>
  <si>
    <t>SD822/NVW2</t>
  </si>
  <si>
    <t>SD822/NKW2</t>
  </si>
  <si>
    <t>SR922/NVW2</t>
  </si>
  <si>
    <t>SR922/NKW2</t>
  </si>
  <si>
    <t>SD922/NVW2</t>
  </si>
  <si>
    <t>SD922/NKW2</t>
  </si>
  <si>
    <t>SR022/NVW2</t>
  </si>
  <si>
    <t>SR022/NKW2</t>
  </si>
  <si>
    <t>SD022/NVW2</t>
  </si>
  <si>
    <t>SD022/NKW2</t>
  </si>
  <si>
    <t>ER</t>
  </si>
  <si>
    <t>elektroměr</t>
  </si>
  <si>
    <t>HDO</t>
  </si>
  <si>
    <t>elektroměry</t>
  </si>
  <si>
    <t>ER112/NVP7P</t>
  </si>
  <si>
    <t>ER112/NKP7P</t>
  </si>
  <si>
    <t>ER122/NVP7P</t>
  </si>
  <si>
    <t>ER122/NKP7P</t>
  </si>
  <si>
    <t>ER212/NVP7P</t>
  </si>
  <si>
    <t>ER212/NKP7P</t>
  </si>
  <si>
    <t>ER513/NVP7P</t>
  </si>
  <si>
    <t>ER513/NKP7P</t>
  </si>
  <si>
    <t>ES</t>
  </si>
  <si>
    <t>ES112+100/NVE8P</t>
  </si>
  <si>
    <t>ES112+100/NKE8P</t>
  </si>
  <si>
    <t>ES122+200/NVE8P</t>
  </si>
  <si>
    <t>ES122+200/NKE8P</t>
  </si>
  <si>
    <t>ES212+100/NVE8P</t>
  </si>
  <si>
    <t>ES212+100/NKE8P</t>
  </si>
  <si>
    <t>ES513+102/NVF8P</t>
  </si>
  <si>
    <t>ES513+102/NKF8P</t>
  </si>
  <si>
    <t>NR</t>
  </si>
  <si>
    <t>dle spec.</t>
  </si>
  <si>
    <t>NR112/NKD7D</t>
  </si>
  <si>
    <t>NR513/NVD7D</t>
  </si>
  <si>
    <t>NR513/NKD7D</t>
  </si>
  <si>
    <t>NS</t>
  </si>
  <si>
    <t>NP</t>
  </si>
  <si>
    <t>RVO</t>
  </si>
  <si>
    <t>STR</t>
  </si>
  <si>
    <t>ZS</t>
  </si>
  <si>
    <t xml:space="preserve">plynoměr </t>
  </si>
  <si>
    <t>Znak 0 identifikace</t>
  </si>
  <si>
    <t>CENÍK VÝROBKŮ</t>
  </si>
  <si>
    <t>platnost od 1.3.2024</t>
  </si>
  <si>
    <t>KÓD</t>
  </si>
  <si>
    <t>VŠECHNY SKŘÍNĚ JSOU LAKOVANÉ UV NÁTĚREM</t>
  </si>
  <si>
    <t>09905</t>
  </si>
  <si>
    <t>09907</t>
  </si>
  <si>
    <t>09906</t>
  </si>
  <si>
    <t>09908</t>
  </si>
  <si>
    <t>05117</t>
  </si>
  <si>
    <t>SP100/NKP2P</t>
  </si>
  <si>
    <t>05629</t>
  </si>
  <si>
    <t>SP200/NKP2P</t>
  </si>
  <si>
    <t>051171</t>
  </si>
  <si>
    <t>056291</t>
  </si>
  <si>
    <t>09909</t>
  </si>
  <si>
    <t>09911</t>
  </si>
  <si>
    <t>09910</t>
  </si>
  <si>
    <t>09912</t>
  </si>
  <si>
    <t>036451</t>
  </si>
  <si>
    <t>03601</t>
  </si>
  <si>
    <t>SS100/NVE2P</t>
  </si>
  <si>
    <t>03613</t>
  </si>
  <si>
    <t>SS100/NKE2P</t>
  </si>
  <si>
    <t>036011</t>
  </si>
  <si>
    <t>036131</t>
  </si>
  <si>
    <t>03689</t>
  </si>
  <si>
    <t>SS200/NVE2P</t>
  </si>
  <si>
    <t>03701</t>
  </si>
  <si>
    <t>SS200/NKE2P</t>
  </si>
  <si>
    <t>036891</t>
  </si>
  <si>
    <t>037011</t>
  </si>
  <si>
    <t>03801</t>
  </si>
  <si>
    <t>SS300/NVE2P</t>
  </si>
  <si>
    <t>03813</t>
  </si>
  <si>
    <t>SS300/NKE2P</t>
  </si>
  <si>
    <t>038011</t>
  </si>
  <si>
    <t>038131</t>
  </si>
  <si>
    <t>03621</t>
  </si>
  <si>
    <t>SS101/NVF2W</t>
  </si>
  <si>
    <t>03645</t>
  </si>
  <si>
    <t>SS101/NKF2W</t>
  </si>
  <si>
    <t>036211</t>
  </si>
  <si>
    <t>03653</t>
  </si>
  <si>
    <t>SS102/NVF2W</t>
  </si>
  <si>
    <t>03677</t>
  </si>
  <si>
    <t>SS102/NKF2W</t>
  </si>
  <si>
    <t>036531</t>
  </si>
  <si>
    <t>036771</t>
  </si>
  <si>
    <t>03713</t>
  </si>
  <si>
    <t>SS201/NVF2W</t>
  </si>
  <si>
    <t>03749</t>
  </si>
  <si>
    <t>SS201/NKF2W</t>
  </si>
  <si>
    <t>037131</t>
  </si>
  <si>
    <t>037491</t>
  </si>
  <si>
    <t>02537</t>
  </si>
  <si>
    <t>02557</t>
  </si>
  <si>
    <t>02545</t>
  </si>
  <si>
    <t>02561</t>
  </si>
  <si>
    <t>02569</t>
  </si>
  <si>
    <t>02585</t>
  </si>
  <si>
    <t>02593</t>
  </si>
  <si>
    <t>02609</t>
  </si>
  <si>
    <t>02617</t>
  </si>
  <si>
    <t>02525</t>
  </si>
  <si>
    <t>SR202/NVW2</t>
  </si>
  <si>
    <t>02533</t>
  </si>
  <si>
    <t>025331</t>
  </si>
  <si>
    <t>SR202/NKW1</t>
  </si>
  <si>
    <t>SR202/NKW2</t>
  </si>
  <si>
    <t>025251</t>
  </si>
  <si>
    <t>02549</t>
  </si>
  <si>
    <t>02573</t>
  </si>
  <si>
    <t>02581</t>
  </si>
  <si>
    <t>02597</t>
  </si>
  <si>
    <t>02605</t>
  </si>
  <si>
    <t>02621</t>
  </si>
  <si>
    <t>02629</t>
  </si>
  <si>
    <t>02657</t>
  </si>
  <si>
    <t>02673</t>
  </si>
  <si>
    <t>02659</t>
  </si>
  <si>
    <t>02675</t>
  </si>
  <si>
    <t>02705</t>
  </si>
  <si>
    <t>02721</t>
  </si>
  <si>
    <t>02707</t>
  </si>
  <si>
    <t>02723</t>
  </si>
  <si>
    <t>02753</t>
  </si>
  <si>
    <t>02769</t>
  </si>
  <si>
    <t>02755</t>
  </si>
  <si>
    <t>02771</t>
  </si>
  <si>
    <t>SR608/NVW+V2</t>
  </si>
  <si>
    <t>SR608/NKW+V2</t>
  </si>
  <si>
    <t>SR508/NVW+V2</t>
  </si>
  <si>
    <t>SR508/NKW+V2</t>
  </si>
  <si>
    <t>SR408/NVW+V2</t>
  </si>
  <si>
    <t>SR408/NKW+V2</t>
  </si>
  <si>
    <t>023391</t>
  </si>
  <si>
    <t>023871</t>
  </si>
  <si>
    <t>024511</t>
  </si>
  <si>
    <t>023551</t>
  </si>
  <si>
    <t>024071</t>
  </si>
  <si>
    <t>02791</t>
  </si>
  <si>
    <t>02799</t>
  </si>
  <si>
    <t>02803</t>
  </si>
  <si>
    <t>02811</t>
  </si>
  <si>
    <t>02815</t>
  </si>
  <si>
    <t>02823</t>
  </si>
  <si>
    <t>02827</t>
  </si>
  <si>
    <t>02835</t>
  </si>
  <si>
    <t>02899</t>
  </si>
  <si>
    <t>02907</t>
  </si>
  <si>
    <t>02839</t>
  </si>
  <si>
    <t>02847</t>
  </si>
  <si>
    <t>02911</t>
  </si>
  <si>
    <t>02919</t>
  </si>
  <si>
    <t>02851</t>
  </si>
  <si>
    <t>02859</t>
  </si>
  <si>
    <t>02955</t>
  </si>
  <si>
    <t>02923</t>
  </si>
  <si>
    <t>02931</t>
  </si>
  <si>
    <t>02863</t>
  </si>
  <si>
    <t>02871</t>
  </si>
  <si>
    <t>02935</t>
  </si>
  <si>
    <t>02943</t>
  </si>
  <si>
    <t>02875</t>
  </si>
  <si>
    <t>02883</t>
  </si>
  <si>
    <t>02947</t>
  </si>
  <si>
    <t>1107501</t>
  </si>
  <si>
    <t>110750</t>
  </si>
  <si>
    <t>110751</t>
  </si>
  <si>
    <t>ER212/NVP7P/63A/FV/bez vypínače</t>
  </si>
  <si>
    <t>11075</t>
  </si>
  <si>
    <t>ER212/NVP7P/63A/FV/s vypínačem</t>
  </si>
  <si>
    <t>na stěnu</t>
  </si>
  <si>
    <t>1107601</t>
  </si>
  <si>
    <t>110760</t>
  </si>
  <si>
    <t>110761</t>
  </si>
  <si>
    <t>ER212/NNP7P/63A/FV/bez vypínače</t>
  </si>
  <si>
    <t>ER212/NNP7P/63A/FV/s vypínačem</t>
  </si>
  <si>
    <t>11076</t>
  </si>
  <si>
    <t>1107701</t>
  </si>
  <si>
    <t>110770</t>
  </si>
  <si>
    <t>110771</t>
  </si>
  <si>
    <t>ER212/NKP7P/63A/FV/bez vypínače</t>
  </si>
  <si>
    <t>11077</t>
  </si>
  <si>
    <t>ER212/NKP7P/63A/FV/s vypínačem</t>
  </si>
  <si>
    <t>110480PRE</t>
  </si>
  <si>
    <t>1104801PRE</t>
  </si>
  <si>
    <t>110481PRE</t>
  </si>
  <si>
    <t>ER513/NVP7P/63A/FV/bez vypínače</t>
  </si>
  <si>
    <t>11048PRE</t>
  </si>
  <si>
    <t>1104901PRE</t>
  </si>
  <si>
    <t>110490PRE</t>
  </si>
  <si>
    <t>110491PRE</t>
  </si>
  <si>
    <t>ER513/NKP7P/63A/FV/bez vypínače</t>
  </si>
  <si>
    <t>11049PRE</t>
  </si>
  <si>
    <t>ER513/NKP7P/63A/FV/s vypínačem</t>
  </si>
  <si>
    <t>110830</t>
  </si>
  <si>
    <t>vybavení</t>
  </si>
  <si>
    <t>11083</t>
  </si>
  <si>
    <t>Vybavení ER212/xxPxP/FV/bez vypínače</t>
  </si>
  <si>
    <t>Vybavení ER212/xxPxP/FV/s vypínačem</t>
  </si>
  <si>
    <t>11173</t>
  </si>
  <si>
    <t>Vybavení ER513/xxPxP/FV/s vypínačem</t>
  </si>
  <si>
    <t>03003</t>
  </si>
  <si>
    <t>030030</t>
  </si>
  <si>
    <t>030000</t>
  </si>
  <si>
    <t>03000</t>
  </si>
  <si>
    <t>030130</t>
  </si>
  <si>
    <t>03013</t>
  </si>
  <si>
    <t>030120</t>
  </si>
  <si>
    <t>03012</t>
  </si>
  <si>
    <t>030200</t>
  </si>
  <si>
    <t>03020</t>
  </si>
  <si>
    <t>030190</t>
  </si>
  <si>
    <t>03019</t>
  </si>
  <si>
    <t>107870</t>
  </si>
  <si>
    <t>03002</t>
  </si>
  <si>
    <t>103090PRE</t>
  </si>
  <si>
    <t>03027PRE</t>
  </si>
  <si>
    <t>030260PRE</t>
  </si>
  <si>
    <t>03026PRE</t>
  </si>
  <si>
    <t>05390</t>
  </si>
  <si>
    <t>05404</t>
  </si>
  <si>
    <t>030350</t>
  </si>
  <si>
    <t>03035</t>
  </si>
  <si>
    <t>030360</t>
  </si>
  <si>
    <t>03036</t>
  </si>
  <si>
    <t>030330</t>
  </si>
  <si>
    <t>03034</t>
  </si>
  <si>
    <t>03033</t>
  </si>
  <si>
    <t>030340</t>
  </si>
  <si>
    <t>pilíř (S1/4+3/4)</t>
  </si>
  <si>
    <t>pilíř (3/4+3/4)</t>
  </si>
  <si>
    <t>výklenek (S1/4+3/4)</t>
  </si>
  <si>
    <t>výklenek (S3/4+3/4)</t>
  </si>
  <si>
    <t>výklenek (S1/4)</t>
  </si>
  <si>
    <t>výklenek (S3/4)</t>
  </si>
  <si>
    <t>03007</t>
  </si>
  <si>
    <t>030070</t>
  </si>
  <si>
    <t>030220</t>
  </si>
  <si>
    <t>03022</t>
  </si>
  <si>
    <t>ER212/NNP7P</t>
  </si>
  <si>
    <t>ER112/NNP7P</t>
  </si>
  <si>
    <t>na stěnu (S1/4)</t>
  </si>
  <si>
    <t>03008</t>
  </si>
  <si>
    <t>na stěnu (S3/4)</t>
  </si>
  <si>
    <t>06072</t>
  </si>
  <si>
    <t>na stěnu (O3/4)</t>
  </si>
  <si>
    <t>výklenek (O3/4)</t>
  </si>
  <si>
    <t>030160</t>
  </si>
  <si>
    <t>03016</t>
  </si>
  <si>
    <t>ER122/NNP7P</t>
  </si>
  <si>
    <t>výklenek (S4/4)</t>
  </si>
  <si>
    <t>na stěnu (S4/4)</t>
  </si>
  <si>
    <t>pilíř (S1/4)</t>
  </si>
  <si>
    <t>pilíř (S4/4)</t>
  </si>
  <si>
    <t>pilíř (S3/4)</t>
  </si>
  <si>
    <t>05853</t>
  </si>
  <si>
    <t>výklenek (S6/4)</t>
  </si>
  <si>
    <t>na stěnu (S6/4)</t>
  </si>
  <si>
    <t>pilíř (S6/4)</t>
  </si>
  <si>
    <t>030400</t>
  </si>
  <si>
    <t>03040</t>
  </si>
  <si>
    <t>výklenek (S4/4+3/4)</t>
  </si>
  <si>
    <t>030390</t>
  </si>
  <si>
    <t>03039</t>
  </si>
  <si>
    <t>pilíř (S4/4+3/4)</t>
  </si>
  <si>
    <t>030430</t>
  </si>
  <si>
    <t>03043</t>
  </si>
  <si>
    <t>030420</t>
  </si>
  <si>
    <t>03042</t>
  </si>
  <si>
    <t>030460PRE</t>
  </si>
  <si>
    <t>03046PRE</t>
  </si>
  <si>
    <t>030450PRE</t>
  </si>
  <si>
    <t>03045PRE</t>
  </si>
  <si>
    <t>05773</t>
  </si>
  <si>
    <t>05774</t>
  </si>
  <si>
    <t>03060</t>
  </si>
  <si>
    <t>NR111/NVD7D</t>
  </si>
  <si>
    <t>03061</t>
  </si>
  <si>
    <t>03067</t>
  </si>
  <si>
    <t>NR211/NVD7D</t>
  </si>
  <si>
    <t>03066</t>
  </si>
  <si>
    <t>NR211/NKD7D</t>
  </si>
  <si>
    <t>03071</t>
  </si>
  <si>
    <t>NS111+102/NVD8D</t>
  </si>
  <si>
    <t>03070</t>
  </si>
  <si>
    <t>NS111+102/NKD8D</t>
  </si>
  <si>
    <t>03077</t>
  </si>
  <si>
    <t>NS211+102/NVD8D</t>
  </si>
  <si>
    <t>03076</t>
  </si>
  <si>
    <t>NS211+102/NKD8D</t>
  </si>
  <si>
    <t>03083</t>
  </si>
  <si>
    <t>NP111+102/NVD8D</t>
  </si>
  <si>
    <t>03082</t>
  </si>
  <si>
    <t>NP111+102/NKD8D</t>
  </si>
  <si>
    <t>03089</t>
  </si>
  <si>
    <t>NP211+102/NVD8D</t>
  </si>
  <si>
    <t>03088</t>
  </si>
  <si>
    <t>NP211+102/NKD8D</t>
  </si>
  <si>
    <t>07996</t>
  </si>
  <si>
    <t>RVO 1 NVP7P F003</t>
  </si>
  <si>
    <t>07997</t>
  </si>
  <si>
    <t>RVO 1 NVP7P H003</t>
  </si>
  <si>
    <t>výklenek (soumr.čidlo)</t>
  </si>
  <si>
    <t>výklenek (spín.hodiny)</t>
  </si>
  <si>
    <t>07998</t>
  </si>
  <si>
    <t>RVO 1 NVP7P FH03</t>
  </si>
  <si>
    <t>výklenek (s.čidlo+s.hodiny)</t>
  </si>
  <si>
    <t>07999</t>
  </si>
  <si>
    <t>RVO 1 NVP7P F006</t>
  </si>
  <si>
    <t>04866</t>
  </si>
  <si>
    <t>RVO 1 NVP7P H006</t>
  </si>
  <si>
    <t>05337</t>
  </si>
  <si>
    <t>RVO 1 NVP7P FH06</t>
  </si>
  <si>
    <t>05903</t>
  </si>
  <si>
    <t>RVO 2 NVP7P F003</t>
  </si>
  <si>
    <t>08000</t>
  </si>
  <si>
    <t>RVO 2 NVP7P H003</t>
  </si>
  <si>
    <t>05791</t>
  </si>
  <si>
    <t>RVO 2 NVP7P FH03</t>
  </si>
  <si>
    <t>04856</t>
  </si>
  <si>
    <t>RVO 2 NVP7P F006</t>
  </si>
  <si>
    <t>08001</t>
  </si>
  <si>
    <t>RVO 2 NVP7P H006</t>
  </si>
  <si>
    <t>05223</t>
  </si>
  <si>
    <t>RVO 2 NVP7P FH06</t>
  </si>
  <si>
    <t>05362</t>
  </si>
  <si>
    <t>RVO 1 NKP7P F003</t>
  </si>
  <si>
    <t>pilíř (soumr.čidlo)</t>
  </si>
  <si>
    <t>08008</t>
  </si>
  <si>
    <t>RVO 1 NKP7P H003</t>
  </si>
  <si>
    <t>pilíř (spín.hodiny)</t>
  </si>
  <si>
    <t>05312</t>
  </si>
  <si>
    <t>RVO 1 NKP7P FH03</t>
  </si>
  <si>
    <t>pilíř (s.čidlo+s.hodiny)</t>
  </si>
  <si>
    <t>04872</t>
  </si>
  <si>
    <t>RVO 1 NKP7P F006</t>
  </si>
  <si>
    <t>06307</t>
  </si>
  <si>
    <t>RVO 1 NKP7P H006</t>
  </si>
  <si>
    <t>04807</t>
  </si>
  <si>
    <t>RVO 1 NKP7P FH06</t>
  </si>
  <si>
    <t>04450</t>
  </si>
  <si>
    <t>RVO 2 NKP7P F003</t>
  </si>
  <si>
    <t>04710</t>
  </si>
  <si>
    <t>RVO 2 NKP7P H003</t>
  </si>
  <si>
    <t>05145</t>
  </si>
  <si>
    <t>RVO 2 NKP7P FH03</t>
  </si>
  <si>
    <t>03389</t>
  </si>
  <si>
    <t>RVO 2 NKP7P F006</t>
  </si>
  <si>
    <t>05213</t>
  </si>
  <si>
    <t>RVO 2 NKP7P H006</t>
  </si>
  <si>
    <t>04445</t>
  </si>
  <si>
    <t>RVO 2 NKP7P FH06</t>
  </si>
  <si>
    <t>08012</t>
  </si>
  <si>
    <t>RVO 1 NSP7P F003</t>
  </si>
  <si>
    <t>na sloup (soumr.čidlo)</t>
  </si>
  <si>
    <t>08013</t>
  </si>
  <si>
    <t>RVO 1 NSP7P H003</t>
  </si>
  <si>
    <t>na sloup (spín.hodiny)</t>
  </si>
  <si>
    <t>05917</t>
  </si>
  <si>
    <t>RVO 1 NSP7P FH03</t>
  </si>
  <si>
    <t>na sloup (s.čidlo+s.hodiny)</t>
  </si>
  <si>
    <t>08014</t>
  </si>
  <si>
    <t>RVO 1 NSP7P F006</t>
  </si>
  <si>
    <t>08015</t>
  </si>
  <si>
    <t>RVO 1 NSP7P H006</t>
  </si>
  <si>
    <t>05886</t>
  </si>
  <si>
    <t>RVO 1 NSP7P FH06</t>
  </si>
  <si>
    <t>05225</t>
  </si>
  <si>
    <t>RVO 2 NSP7P F003</t>
  </si>
  <si>
    <t>05989</t>
  </si>
  <si>
    <t>RVO 2 NSP7P H003</t>
  </si>
  <si>
    <t>05584</t>
  </si>
  <si>
    <t>RVO 2 NSP7P FH03</t>
  </si>
  <si>
    <t>05136</t>
  </si>
  <si>
    <t>RVO 2 NSP7P F006</t>
  </si>
  <si>
    <t>05788</t>
  </si>
  <si>
    <t>RVO 2 NSP7P H006</t>
  </si>
  <si>
    <t>05703</t>
  </si>
  <si>
    <t>RVO 2 NSP7P FH006</t>
  </si>
  <si>
    <t>08002</t>
  </si>
  <si>
    <t>RVO 2+100 NVE8P F003</t>
  </si>
  <si>
    <t>08003</t>
  </si>
  <si>
    <t>RVO 2+100NVE8P H003</t>
  </si>
  <si>
    <t>08004</t>
  </si>
  <si>
    <t>RVO 2+100 NVE8P FH03</t>
  </si>
  <si>
    <t>08005</t>
  </si>
  <si>
    <t>08006</t>
  </si>
  <si>
    <t>RVO 2+100 NVE8P H006</t>
  </si>
  <si>
    <t>08007</t>
  </si>
  <si>
    <t>RVO 2+100 NVE8P FH06</t>
  </si>
  <si>
    <t>08009</t>
  </si>
  <si>
    <t>RVO 2+100 NKE8P F003</t>
  </si>
  <si>
    <t>08010</t>
  </si>
  <si>
    <t>RVO 2+100 NKE8P H003</t>
  </si>
  <si>
    <t>05694</t>
  </si>
  <si>
    <t>RVO 2+100 NKE8P FH03</t>
  </si>
  <si>
    <t>05101</t>
  </si>
  <si>
    <t>RVO 2+100 NKE8P F006</t>
  </si>
  <si>
    <t>RVO 2+100 NVE8P F006</t>
  </si>
  <si>
    <t>08011</t>
  </si>
  <si>
    <t>RVO 2+100 NKE8P H006</t>
  </si>
  <si>
    <t>04822</t>
  </si>
  <si>
    <t>RVO 2+100 NKE8P FH06</t>
  </si>
  <si>
    <t>03129</t>
  </si>
  <si>
    <t>STR 1 NCP7</t>
  </si>
  <si>
    <t>03132</t>
  </si>
  <si>
    <t>STR 2 NCP7</t>
  </si>
  <si>
    <t>03142</t>
  </si>
  <si>
    <t>ZS-PS1 NSP9</t>
  </si>
  <si>
    <t>03145</t>
  </si>
  <si>
    <t>ZS-PS2 NSP9</t>
  </si>
  <si>
    <t>03106</t>
  </si>
  <si>
    <t>SPO A0 NVP1P</t>
  </si>
  <si>
    <t>SPO</t>
  </si>
  <si>
    <t>03110</t>
  </si>
  <si>
    <t>SPO A1 NVP1P</t>
  </si>
  <si>
    <t>03114</t>
  </si>
  <si>
    <t>SPO B0 NVC2C</t>
  </si>
  <si>
    <t>03118</t>
  </si>
  <si>
    <t>SPO B1 NVC2C</t>
  </si>
  <si>
    <t>03126</t>
  </si>
  <si>
    <t>SPO C0 NVD2D</t>
  </si>
  <si>
    <t>03122</t>
  </si>
  <si>
    <t>SPO C1 NVD2D</t>
  </si>
  <si>
    <t>03105</t>
  </si>
  <si>
    <t>SPO A0 NKP2P</t>
  </si>
  <si>
    <t>03109</t>
  </si>
  <si>
    <t>SPO A1 NKP2P</t>
  </si>
  <si>
    <t>03113</t>
  </si>
  <si>
    <t>SPO B0 NKC2C</t>
  </si>
  <si>
    <t>03117</t>
  </si>
  <si>
    <t>SPO B1 NKC2C</t>
  </si>
  <si>
    <t>03125</t>
  </si>
  <si>
    <t>SPO C0NKD2D</t>
  </si>
  <si>
    <t>03121</t>
  </si>
  <si>
    <t>SPO C1 NKD2D</t>
  </si>
  <si>
    <t>03199</t>
  </si>
  <si>
    <t>PL</t>
  </si>
  <si>
    <t>03198</t>
  </si>
  <si>
    <t>03201</t>
  </si>
  <si>
    <t>PL2R V7</t>
  </si>
  <si>
    <t>rámeček</t>
  </si>
  <si>
    <t>03163</t>
  </si>
  <si>
    <t>ER+PL</t>
  </si>
  <si>
    <t>031630</t>
  </si>
  <si>
    <t xml:space="preserve">elektroměr+plynoměr </t>
  </si>
  <si>
    <t>031620</t>
  </si>
  <si>
    <t>ER 212 NKP7P PL2</t>
  </si>
  <si>
    <t>03162</t>
  </si>
  <si>
    <t>05739</t>
  </si>
  <si>
    <t>TP 3-00/5</t>
  </si>
  <si>
    <t>DIN</t>
  </si>
  <si>
    <t>05740</t>
  </si>
  <si>
    <t>TP 4-0/5</t>
  </si>
  <si>
    <t>05741</t>
  </si>
  <si>
    <t>05742</t>
  </si>
  <si>
    <t>05743</t>
  </si>
  <si>
    <t>05744</t>
  </si>
  <si>
    <t>05745</t>
  </si>
  <si>
    <t>TP 6-1/5</t>
  </si>
  <si>
    <t>TP 7-2/5</t>
  </si>
  <si>
    <t>TP 4-0/7</t>
  </si>
  <si>
    <t>TP 6-1/7</t>
  </si>
  <si>
    <t>TP 7-2/7</t>
  </si>
  <si>
    <t>05746</t>
  </si>
  <si>
    <t>TK 3-00/5</t>
  </si>
  <si>
    <t>05747</t>
  </si>
  <si>
    <t>TK 4-0/5</t>
  </si>
  <si>
    <t>05748</t>
  </si>
  <si>
    <t>TK 6-1/5</t>
  </si>
  <si>
    <t>05749</t>
  </si>
  <si>
    <t>TK 7-2/5</t>
  </si>
  <si>
    <t>05750</t>
  </si>
  <si>
    <t>TK 4-0/7</t>
  </si>
  <si>
    <t>05751</t>
  </si>
  <si>
    <t>TK 6-1/7</t>
  </si>
  <si>
    <t>05752</t>
  </si>
  <si>
    <t>TK 7-2/7</t>
  </si>
  <si>
    <t>09927</t>
  </si>
  <si>
    <t>KT 3-00</t>
  </si>
  <si>
    <t>kabel.prostor</t>
  </si>
  <si>
    <t>09928</t>
  </si>
  <si>
    <t>KT 4-0</t>
  </si>
  <si>
    <t>09861</t>
  </si>
  <si>
    <t>KT 6-1</t>
  </si>
  <si>
    <t>09714</t>
  </si>
  <si>
    <t>KT 7-2</t>
  </si>
  <si>
    <t>09929</t>
  </si>
  <si>
    <t>PT 3-00</t>
  </si>
  <si>
    <t>samost.pilíř</t>
  </si>
  <si>
    <t>09930</t>
  </si>
  <si>
    <t>PT 4-0</t>
  </si>
  <si>
    <t>09302</t>
  </si>
  <si>
    <t>PT 6-1</t>
  </si>
  <si>
    <t>09208</t>
  </si>
  <si>
    <t>PT 7-2</t>
  </si>
  <si>
    <t>09152</t>
  </si>
  <si>
    <t>T 3-00/5</t>
  </si>
  <si>
    <t>mont.panel</t>
  </si>
  <si>
    <t>05478</t>
  </si>
  <si>
    <t>T 4-0/5</t>
  </si>
  <si>
    <t>09216</t>
  </si>
  <si>
    <t>T 6-1/5</t>
  </si>
  <si>
    <t>09196</t>
  </si>
  <si>
    <t>T 7-2/5</t>
  </si>
  <si>
    <t>09751</t>
  </si>
  <si>
    <t>T 4-0/7</t>
  </si>
  <si>
    <t>05987</t>
  </si>
  <si>
    <t>T 6-1/7</t>
  </si>
  <si>
    <t>05956</t>
  </si>
  <si>
    <t>T 7-2/7</t>
  </si>
  <si>
    <t>09945</t>
  </si>
  <si>
    <t>TP 4-0/7/4</t>
  </si>
  <si>
    <t>09946</t>
  </si>
  <si>
    <t>TP 6-1/7/4</t>
  </si>
  <si>
    <t>09947</t>
  </si>
  <si>
    <t>09948</t>
  </si>
  <si>
    <t>09949</t>
  </si>
  <si>
    <t>09950</t>
  </si>
  <si>
    <t>09951</t>
  </si>
  <si>
    <t>09952</t>
  </si>
  <si>
    <t>TP 7-2/7/4</t>
  </si>
  <si>
    <t>TP 4-0/7/4(2*)</t>
  </si>
  <si>
    <t>TP 6-1/7/4 (2*)</t>
  </si>
  <si>
    <t>TP 7-2/7/4 (2*)</t>
  </si>
  <si>
    <t>TK 4-0/7/4</t>
  </si>
  <si>
    <t>TK 7-2/7/4</t>
  </si>
  <si>
    <t>TK 6-1/7/4</t>
  </si>
  <si>
    <t>09953</t>
  </si>
  <si>
    <t>09954</t>
  </si>
  <si>
    <t>09955</t>
  </si>
  <si>
    <t>09956</t>
  </si>
  <si>
    <t>09957</t>
  </si>
  <si>
    <t>09958</t>
  </si>
  <si>
    <t>09959</t>
  </si>
  <si>
    <t>TK 4-0/7/4 (2*)</t>
  </si>
  <si>
    <t>TK 6-1/7/4 (2*)</t>
  </si>
  <si>
    <t>TK 7-2/7/4 (2*)</t>
  </si>
  <si>
    <t>KT 4-0/4</t>
  </si>
  <si>
    <t>KT 6-1/4</t>
  </si>
  <si>
    <t>KT 7-2/4</t>
  </si>
  <si>
    <t>09960</t>
  </si>
  <si>
    <t>09961</t>
  </si>
  <si>
    <t>09962</t>
  </si>
  <si>
    <t>PT 4-0/4</t>
  </si>
  <si>
    <t>PT 6-1/4</t>
  </si>
  <si>
    <t>PT 7-2/4</t>
  </si>
  <si>
    <t>Číslo výrobku ESTA</t>
  </si>
  <si>
    <t xml:space="preserve">Typ </t>
  </si>
  <si>
    <t>VněJ43ší rozměry *) š x v x hl (mm)</t>
  </si>
  <si>
    <t>Hmotnost *) (kg)</t>
  </si>
  <si>
    <t>Cena v Kč bez DPH</t>
  </si>
  <si>
    <r>
      <t xml:space="preserve">Cena v </t>
    </r>
    <r>
      <rPr>
        <sz val="9"/>
        <rFont val="Calibri"/>
        <family val="2"/>
        <charset val="238"/>
      </rPr>
      <t>€</t>
    </r>
    <r>
      <rPr>
        <sz val="11"/>
        <color theme="1"/>
        <rFont val="Calibri"/>
        <family val="2"/>
        <charset val="238"/>
        <scheme val="minor"/>
      </rPr>
      <t xml:space="preserve"> bez DPH</t>
    </r>
  </si>
  <si>
    <t>Poznámka</t>
  </si>
  <si>
    <t>EAN</t>
  </si>
  <si>
    <t>Číslo rec.přípl.ESTA</t>
  </si>
  <si>
    <t>1-pólové</t>
  </si>
  <si>
    <t>char.B</t>
  </si>
  <si>
    <t>87-0001</t>
  </si>
  <si>
    <t>18x80x72</t>
  </si>
  <si>
    <t xml:space="preserve">REC085-5M   </t>
  </si>
  <si>
    <t xml:space="preserve">Recyklační příspěvek - ost.malá zař. 0,105kg      </t>
  </si>
  <si>
    <t>87-0002</t>
  </si>
  <si>
    <t>87-0005</t>
  </si>
  <si>
    <t>87-0013</t>
  </si>
  <si>
    <t>87-0003</t>
  </si>
  <si>
    <t>87-0033</t>
  </si>
  <si>
    <t>87-0036</t>
  </si>
  <si>
    <t>87-0042</t>
  </si>
  <si>
    <t>87-0043</t>
  </si>
  <si>
    <t>3-pólové</t>
  </si>
  <si>
    <t>87-0006</t>
  </si>
  <si>
    <t>54x80x72</t>
  </si>
  <si>
    <t xml:space="preserve">REC086-5M   </t>
  </si>
  <si>
    <t xml:space="preserve">Recyklační příspěvek - ost.malá zař. 0,315kg      </t>
  </si>
  <si>
    <t>87-0017</t>
  </si>
  <si>
    <t>87-0018</t>
  </si>
  <si>
    <t>87-0007</t>
  </si>
  <si>
    <t>87-0014</t>
  </si>
  <si>
    <t>87-0015</t>
  </si>
  <si>
    <t xml:space="preserve">REC087-5M   </t>
  </si>
  <si>
    <t xml:space="preserve">Recyklační příspěvek - ost.malá zař. 0,325kg      </t>
  </si>
  <si>
    <t>87-0016</t>
  </si>
  <si>
    <t>87-0011</t>
  </si>
  <si>
    <t>char.C</t>
  </si>
  <si>
    <t>87-0047</t>
  </si>
  <si>
    <t>87-0009</t>
  </si>
  <si>
    <t>87-0008</t>
  </si>
  <si>
    <t>87-0019</t>
  </si>
  <si>
    <t>87-0048</t>
  </si>
  <si>
    <t>87-0024</t>
  </si>
  <si>
    <t>87-0020</t>
  </si>
  <si>
    <t>87-0023</t>
  </si>
  <si>
    <t>87-0022</t>
  </si>
  <si>
    <t>87-0040</t>
  </si>
  <si>
    <t>81x80x76</t>
  </si>
  <si>
    <t xml:space="preserve">REC088-5M   </t>
  </si>
  <si>
    <t xml:space="preserve">Recyklační příspěvek - ost.malá zař. 0,475kg      </t>
  </si>
  <si>
    <t>87-0035</t>
  </si>
  <si>
    <t>87-0044</t>
  </si>
  <si>
    <t>87-0030</t>
  </si>
  <si>
    <t>36x80x74</t>
  </si>
  <si>
    <t xml:space="preserve">REC089-5M   </t>
  </si>
  <si>
    <t xml:space="preserve">Recyklační příspěvek - ost.malá zař. 0,190kg      </t>
  </si>
  <si>
    <t>87-0010</t>
  </si>
  <si>
    <t>70x80x74</t>
  </si>
  <si>
    <t xml:space="preserve">REC090-5M   </t>
  </si>
  <si>
    <t xml:space="preserve">Recyklační příspěvek - ost.malá zař. 0,320kg      </t>
  </si>
  <si>
    <t>87-0004</t>
  </si>
  <si>
    <t>87-0012</t>
  </si>
  <si>
    <t xml:space="preserve">REC091-5M   </t>
  </si>
  <si>
    <t xml:space="preserve">Recyklační příspěvek - ost.malá zař. 0,340kg      </t>
  </si>
  <si>
    <t>87-0027</t>
  </si>
  <si>
    <t xml:space="preserve"> </t>
  </si>
  <si>
    <t>24-1073</t>
  </si>
  <si>
    <t>13-0161</t>
  </si>
  <si>
    <t>Stykač 20-2P/230V</t>
  </si>
  <si>
    <t>36x85x66</t>
  </si>
  <si>
    <t xml:space="preserve">REC092-5M   </t>
  </si>
  <si>
    <t xml:space="preserve">Recyklační příspěvek - ost.malá zař. 0,215kg      </t>
  </si>
  <si>
    <t>13-0162</t>
  </si>
  <si>
    <t>Stykač 25-2P/230V</t>
  </si>
  <si>
    <t>13-0163</t>
  </si>
  <si>
    <t>Stykač 40-2P/230V</t>
  </si>
  <si>
    <t>13-0164</t>
  </si>
  <si>
    <t>Stykač 20-4P/230V</t>
  </si>
  <si>
    <t xml:space="preserve">REC093-5M   </t>
  </si>
  <si>
    <t xml:space="preserve">Recyklační příspěvek - ost.malá zař. 0,240kg      </t>
  </si>
  <si>
    <t>13-0165</t>
  </si>
  <si>
    <t>Stykač 25-4P/230V</t>
  </si>
  <si>
    <t>36x82x68</t>
  </si>
  <si>
    <t xml:space="preserve">REC094-5M   </t>
  </si>
  <si>
    <t xml:space="preserve">Recyklační příspěvek - ost.malá zař. 0,200kg      </t>
  </si>
  <si>
    <t>13-0166</t>
  </si>
  <si>
    <t>Stykač 32-4P/230V</t>
  </si>
  <si>
    <t>54x82x67</t>
  </si>
  <si>
    <t xml:space="preserve">REC095-5M   </t>
  </si>
  <si>
    <t xml:space="preserve">Recyklační příspěvek - ost.malá zař. 0,305kg      </t>
  </si>
  <si>
    <t>13-0167</t>
  </si>
  <si>
    <t>Stykač 40-4P/230V</t>
  </si>
  <si>
    <t>54x85x66</t>
  </si>
  <si>
    <t xml:space="preserve">REC096-5M   </t>
  </si>
  <si>
    <t xml:space="preserve">Recyklační příspěvek - ost.malá zař. 0,410kg      </t>
  </si>
  <si>
    <t>24-0564</t>
  </si>
  <si>
    <t>Spínací hodiny FDT16</t>
  </si>
  <si>
    <t>18x90x65</t>
  </si>
  <si>
    <t xml:space="preserve">REC097-5M   </t>
  </si>
  <si>
    <t xml:space="preserve">Recyklační příspěvek - ost.malá zař. 0,080kg      </t>
  </si>
  <si>
    <t>119-0018</t>
  </si>
  <si>
    <t>Lišta pro montáž J43ističů DIN-35x7,5</t>
  </si>
  <si>
    <t>35x7,5/l-1000</t>
  </si>
  <si>
    <t>119-0024</t>
  </si>
  <si>
    <t>Držák elektroměru</t>
  </si>
  <si>
    <t>24x96x2</t>
  </si>
  <si>
    <t>11-0090</t>
  </si>
  <si>
    <t>N24 C skříňka nást. (plast.dvířka)</t>
  </si>
  <si>
    <t>287x361x112</t>
  </si>
  <si>
    <t>11-0091</t>
  </si>
  <si>
    <t>N36 C skříňka nást. (plast.dvířka)</t>
  </si>
  <si>
    <t>287x482x70</t>
  </si>
  <si>
    <t>do výklenku</t>
  </si>
  <si>
    <t>11-0092</t>
  </si>
  <si>
    <t>U4 C skříňka vest. (plast.dvířka)</t>
  </si>
  <si>
    <t>211x232x70</t>
  </si>
  <si>
    <t>11-0093</t>
  </si>
  <si>
    <t>U12 C skříňka vestavná (plast.dvířka)</t>
  </si>
  <si>
    <t>283x232x70</t>
  </si>
  <si>
    <t>11-0103</t>
  </si>
  <si>
    <t>U12 ES skříňka vest. (plech.dvířka)</t>
  </si>
  <si>
    <t>317x346x92</t>
  </si>
  <si>
    <t>11-0094</t>
  </si>
  <si>
    <t>U24 ES skříňka vest. (plech.dvířka)</t>
  </si>
  <si>
    <t>442x346x92</t>
  </si>
  <si>
    <t>11-0095</t>
  </si>
  <si>
    <t>U36 ES skříňka vest.  (plech.dvířka)</t>
  </si>
  <si>
    <t>592x346x92</t>
  </si>
  <si>
    <t>11-0097</t>
  </si>
  <si>
    <t>U48 ES skříňka vest. (plech.dvířka)</t>
  </si>
  <si>
    <t>717x346x92</t>
  </si>
  <si>
    <t>11-0100</t>
  </si>
  <si>
    <t>U60 ES skříňka vest. (plech.dvířka)</t>
  </si>
  <si>
    <t>842x346x92</t>
  </si>
  <si>
    <t>11-0098</t>
  </si>
  <si>
    <t>U3 B skříňka vest. (plast.dvířka)</t>
  </si>
  <si>
    <t>200x142x90</t>
  </si>
  <si>
    <t>11-0099</t>
  </si>
  <si>
    <t>U8 B skříňka vest. (plast.dvířka)</t>
  </si>
  <si>
    <t>250x200x90</t>
  </si>
  <si>
    <t>11-0101</t>
  </si>
  <si>
    <t>U12 A skříňka vest. (plast.dvířka)</t>
  </si>
  <si>
    <t>338x259x93</t>
  </si>
  <si>
    <t>Kurz Kč-EUR</t>
  </si>
  <si>
    <t>Vnější rozměry *) š x v x hl (mm)</t>
  </si>
  <si>
    <t>09939</t>
  </si>
  <si>
    <t>Umělohm. rohož 600 x 400 mm</t>
  </si>
  <si>
    <t>600x400x40</t>
  </si>
  <si>
    <t>09940</t>
  </si>
  <si>
    <t>Umělohm. rohož 800 x 400 mm</t>
  </si>
  <si>
    <t>800x400x40</t>
  </si>
  <si>
    <t>09941</t>
  </si>
  <si>
    <t>Umělohm. rohož 1200 x 400 mm</t>
  </si>
  <si>
    <t>1200x400x40</t>
  </si>
  <si>
    <t>rámy</t>
  </si>
  <si>
    <t>08625</t>
  </si>
  <si>
    <t>RU3/4 Rám+dvířka</t>
  </si>
  <si>
    <t>572x765x33</t>
  </si>
  <si>
    <t>08626</t>
  </si>
  <si>
    <t>RU3/5 Rám+dvířka</t>
  </si>
  <si>
    <t>572x965x33</t>
  </si>
  <si>
    <t>08627</t>
  </si>
  <si>
    <t>RU6/4 Rám+dvířka</t>
  </si>
  <si>
    <t>972x765x33</t>
  </si>
  <si>
    <t>08628</t>
  </si>
  <si>
    <t>RU6/5 Rám+dvířka</t>
  </si>
  <si>
    <t>972x965x33</t>
  </si>
  <si>
    <t>praporce</t>
  </si>
  <si>
    <t>25-0042</t>
  </si>
  <si>
    <t>DPR01 Praporec dvojitý 1 M.D.</t>
  </si>
  <si>
    <t>25-0043</t>
  </si>
  <si>
    <t>DPR02 Praporec dvojitý 2 M.D.</t>
  </si>
  <si>
    <t>25-0044</t>
  </si>
  <si>
    <t>DPR03 Praporec dvojitý 3 M.D.</t>
  </si>
  <si>
    <t>25-0045</t>
  </si>
  <si>
    <t>DPR04 Praporec dvojitý 4 M.D.</t>
  </si>
  <si>
    <t>25-0048</t>
  </si>
  <si>
    <t>DPR06 Praporec dvojitý 1 V.D.</t>
  </si>
  <si>
    <t>25-0049</t>
  </si>
  <si>
    <t>DPR07 Praporec dvojitý 2 V.D.</t>
  </si>
  <si>
    <t>25-00493</t>
  </si>
  <si>
    <t>DPR11 Prap.dvojitý pro poj.lištu 400A (sada)</t>
  </si>
  <si>
    <t>25-00411</t>
  </si>
  <si>
    <t>V praporec x 8 mm malý</t>
  </si>
  <si>
    <t>25-00412</t>
  </si>
  <si>
    <t>V praporec x 11 mm velký</t>
  </si>
  <si>
    <t>25-0041</t>
  </si>
  <si>
    <t>V praporec x 12 mm velký</t>
  </si>
  <si>
    <t>mont.svorky</t>
  </si>
  <si>
    <t>12-0030</t>
  </si>
  <si>
    <t xml:space="preserve">Montážní svorka pro lištu 160A-N </t>
  </si>
  <si>
    <t>12-0031</t>
  </si>
  <si>
    <t>Montážní svorka pro lištu 160A</t>
  </si>
  <si>
    <t>12-0034</t>
  </si>
  <si>
    <t>Montážní svorka pro lištu 400A-N</t>
  </si>
  <si>
    <t>12-0033</t>
  </si>
  <si>
    <t>Montážní svorka pro lištu 400A</t>
  </si>
  <si>
    <t>18-0016</t>
  </si>
  <si>
    <t>Příložka k nuláku prům. 8,5</t>
  </si>
  <si>
    <t>63-0012</t>
  </si>
  <si>
    <r>
      <t>V svorka 10</t>
    </r>
    <r>
      <rPr>
        <sz val="9"/>
        <rFont val="Geneva CE"/>
      </rPr>
      <t xml:space="preserve"> - 120 mm2</t>
    </r>
  </si>
  <si>
    <t>74-0004</t>
  </si>
  <si>
    <r>
      <t xml:space="preserve">V svorka univerzální </t>
    </r>
    <r>
      <rPr>
        <sz val="9"/>
        <rFont val="Geneva CE"/>
      </rPr>
      <t xml:space="preserve">10 - 300 mm2 </t>
    </r>
  </si>
  <si>
    <t>13-001061</t>
  </si>
  <si>
    <t>V svorka dvojitá 2 x 240 mm2</t>
  </si>
  <si>
    <t>63-0019</t>
  </si>
  <si>
    <t>Krytka na V svorku 10 - 300 mm2</t>
  </si>
  <si>
    <t>11-0048</t>
  </si>
  <si>
    <t>Pojistkový spodek 160A M8</t>
  </si>
  <si>
    <t>13-00100</t>
  </si>
  <si>
    <t>Pojistkový spodek 250A - 1 x V praporec</t>
  </si>
  <si>
    <t>11-0016</t>
  </si>
  <si>
    <t>Pojistkový spodek 250A - 2 x V praporec</t>
  </si>
  <si>
    <t>13-00104</t>
  </si>
  <si>
    <t>Pojistkový spodek 400A - 1 x V praporec</t>
  </si>
  <si>
    <t>12-0028</t>
  </si>
  <si>
    <t>Pojistková lišta 160A - holá</t>
  </si>
  <si>
    <t>09942</t>
  </si>
  <si>
    <t>Pojistková lišta 160A (sada po 1 ks)</t>
  </si>
  <si>
    <t>12-00062</t>
  </si>
  <si>
    <t>Pojistková lišta 400A - holá</t>
  </si>
  <si>
    <t>09943</t>
  </si>
  <si>
    <t>Pojistková lišta 400A - sada</t>
  </si>
  <si>
    <t xml:space="preserve"> zámková pouzdra,vložky,klíče</t>
  </si>
  <si>
    <t>66-00300</t>
  </si>
  <si>
    <t>Zámek vložkový půlměsíc s pružinou</t>
  </si>
  <si>
    <t>66-00301</t>
  </si>
  <si>
    <t>Zámek vložkový půlměsíc bez pružiny</t>
  </si>
  <si>
    <t>17-0001</t>
  </si>
  <si>
    <t>Zámek vložkový kódovaný</t>
  </si>
  <si>
    <t>66-0030</t>
  </si>
  <si>
    <t>Zámek vložkový trnový s pružinou</t>
  </si>
  <si>
    <t>66-00302</t>
  </si>
  <si>
    <t>Zámek vložkový trnový bez pružiny</t>
  </si>
  <si>
    <t>11-0045-46</t>
  </si>
  <si>
    <t>Sestava energetického zámku k SP</t>
  </si>
  <si>
    <t>66-0174</t>
  </si>
  <si>
    <t>Zámek HS RS 420U (očko pro vis.zámek)</t>
  </si>
  <si>
    <t>66-0048</t>
  </si>
  <si>
    <t>Zámek HS RS 420</t>
  </si>
  <si>
    <t>11-00320</t>
  </si>
  <si>
    <t>Klíč energetického zámku se 4hranem</t>
  </si>
  <si>
    <t>17-0002</t>
  </si>
  <si>
    <t>Klíč kódovaný</t>
  </si>
  <si>
    <t>63-0001</t>
  </si>
  <si>
    <t>Klíč KOMBI</t>
  </si>
  <si>
    <t>ostatní</t>
  </si>
  <si>
    <t>22-0051</t>
  </si>
  <si>
    <t>Příchytka svodové trubky CL63</t>
  </si>
  <si>
    <t>24-0014</t>
  </si>
  <si>
    <t>Rozbočovací můstek N7</t>
  </si>
  <si>
    <t>24-0338</t>
  </si>
  <si>
    <t>Rozbočovací můstek N12</t>
  </si>
  <si>
    <t>24-0015</t>
  </si>
  <si>
    <t>Rozbočovací můstek PE7</t>
  </si>
  <si>
    <t>24-0339</t>
  </si>
  <si>
    <t>Rozbočovací můstek PE12</t>
  </si>
  <si>
    <t>13-0550</t>
  </si>
  <si>
    <t>Soumrakový spínač</t>
  </si>
  <si>
    <t xml:space="preserve">REC099-5M   </t>
  </si>
  <si>
    <t xml:space="preserve">Recyklační příspěvek - ost.malá zař. 0,150kg      </t>
  </si>
  <si>
    <t>24-0054</t>
  </si>
  <si>
    <t>Spínací hodiny denní</t>
  </si>
  <si>
    <t xml:space="preserve">REC098-5M   </t>
  </si>
  <si>
    <t xml:space="preserve">Recyklační příspěvek - ost.malá zař. 0,095kg      </t>
  </si>
  <si>
    <t>01207</t>
  </si>
  <si>
    <t>Upevňovací spona + páska k SP,SV,VRIS</t>
  </si>
  <si>
    <t>70-00090</t>
  </si>
  <si>
    <t>Průchodky pro skříně SV</t>
  </si>
  <si>
    <t>66-0209</t>
  </si>
  <si>
    <t>09944</t>
  </si>
  <si>
    <t>Držák univerzální Bandimex</t>
  </si>
  <si>
    <t>66-0209010</t>
  </si>
  <si>
    <t>66-020900</t>
  </si>
  <si>
    <t>Znak (štítek) volné</t>
  </si>
  <si>
    <t>66-020901</t>
  </si>
  <si>
    <t>66-020902</t>
  </si>
  <si>
    <t>66-020903</t>
  </si>
  <si>
    <t>66-020904</t>
  </si>
  <si>
    <t>66-020905</t>
  </si>
  <si>
    <t>66-020906</t>
  </si>
  <si>
    <t>66-020907</t>
  </si>
  <si>
    <t>66-020908</t>
  </si>
  <si>
    <t>66-020909</t>
  </si>
  <si>
    <t>66-020910</t>
  </si>
  <si>
    <t>66-020911</t>
  </si>
  <si>
    <t>66-020912</t>
  </si>
  <si>
    <t>66-020913</t>
  </si>
  <si>
    <t>66-020914</t>
  </si>
  <si>
    <t>66-020915</t>
  </si>
  <si>
    <t>66-020916</t>
  </si>
  <si>
    <t>Znak 1 identifikace</t>
  </si>
  <si>
    <t>Znak 2 identifikace</t>
  </si>
  <si>
    <t>Znak 3 identifikace</t>
  </si>
  <si>
    <t>Znak 4 identifikace</t>
  </si>
  <si>
    <t>Znak 5 identifikace</t>
  </si>
  <si>
    <t>Znak 6 identifikace</t>
  </si>
  <si>
    <t>Znak 7 identifikace</t>
  </si>
  <si>
    <t>Znak 8 identifikace</t>
  </si>
  <si>
    <t>Znak 9 identifikace</t>
  </si>
  <si>
    <t>Znak P identifikace</t>
  </si>
  <si>
    <t>Znak R identifikace</t>
  </si>
  <si>
    <t>Znak A identifikace</t>
  </si>
  <si>
    <t>Znak B identifikace</t>
  </si>
  <si>
    <t>Znak C identifikace</t>
  </si>
  <si>
    <t>Znak D identifikace</t>
  </si>
  <si>
    <t>Znak E identifikace</t>
  </si>
  <si>
    <t>Držák čísel 7 míst</t>
  </si>
  <si>
    <t>09806</t>
  </si>
  <si>
    <t>HYDRA 465 (IP65)</t>
  </si>
  <si>
    <t>HYDRA</t>
  </si>
  <si>
    <t>09807</t>
  </si>
  <si>
    <t>HYDRA 685 (IP65)</t>
  </si>
  <si>
    <t>09808</t>
  </si>
  <si>
    <t>HYDRA 815 (IP65)</t>
  </si>
  <si>
    <t>09809</t>
  </si>
  <si>
    <t>HYDRA 466 (IP66)</t>
  </si>
  <si>
    <t>09810</t>
  </si>
  <si>
    <t>HYDRA 686 (IP66)</t>
  </si>
  <si>
    <t>09811</t>
  </si>
  <si>
    <t>HYDRA 816 (IP66)</t>
  </si>
  <si>
    <t>03293</t>
  </si>
  <si>
    <t>K 3</t>
  </si>
  <si>
    <t>07987</t>
  </si>
  <si>
    <t>K 4/2</t>
  </si>
  <si>
    <t>07989</t>
  </si>
  <si>
    <t>K 6/2</t>
  </si>
  <si>
    <t>09931</t>
  </si>
  <si>
    <t>KH 46</t>
  </si>
  <si>
    <t>09932</t>
  </si>
  <si>
    <t>KH 68</t>
  </si>
  <si>
    <t>09933</t>
  </si>
  <si>
    <t>KH 81</t>
  </si>
  <si>
    <t>08016</t>
  </si>
  <si>
    <t>FH 46</t>
  </si>
  <si>
    <t>podstavec</t>
  </si>
  <si>
    <t>08017</t>
  </si>
  <si>
    <t>FH 68</t>
  </si>
  <si>
    <t>08018</t>
  </si>
  <si>
    <t>FH 81</t>
  </si>
  <si>
    <t>09887</t>
  </si>
  <si>
    <t>H 46</t>
  </si>
  <si>
    <t>059560</t>
  </si>
  <si>
    <t>H 68</t>
  </si>
  <si>
    <t>09934</t>
  </si>
  <si>
    <t>H 81</t>
  </si>
  <si>
    <t>66-001240</t>
  </si>
  <si>
    <t>ZHT 46 (1set=4ks)</t>
  </si>
  <si>
    <t>záslepky</t>
  </si>
  <si>
    <t>66-00124</t>
  </si>
  <si>
    <t>ZHT 68 (1set=4ks)</t>
  </si>
  <si>
    <t>66-0656</t>
  </si>
  <si>
    <t>ZHT 81 (1set=4ks)</t>
  </si>
  <si>
    <t>66-0657</t>
  </si>
  <si>
    <t>DWH 46</t>
  </si>
  <si>
    <t>vnitřní dveře</t>
  </si>
  <si>
    <t>66-0658</t>
  </si>
  <si>
    <t>DWH 68</t>
  </si>
  <si>
    <t>66-0661</t>
  </si>
  <si>
    <t>UMO K3 (1set=4ks)</t>
  </si>
  <si>
    <t>66-0660</t>
  </si>
  <si>
    <t>UN 20 K3</t>
  </si>
  <si>
    <t>66-0654</t>
  </si>
  <si>
    <t>UN 30 K3</t>
  </si>
  <si>
    <t>66-0662</t>
  </si>
  <si>
    <t>UPN 20 K3</t>
  </si>
  <si>
    <t>66-0663</t>
  </si>
  <si>
    <t>UPN 30 K3</t>
  </si>
  <si>
    <t>držáky</t>
  </si>
  <si>
    <t>větrací průchodky</t>
  </si>
  <si>
    <t>66-0557</t>
  </si>
  <si>
    <t>DA 084 (IP55)</t>
  </si>
  <si>
    <t>66-0558</t>
  </si>
  <si>
    <t>DA 284 (IP66)</t>
  </si>
  <si>
    <t>66-0559</t>
  </si>
  <si>
    <t>DD 084 (IP66)</t>
  </si>
  <si>
    <t>09935</t>
  </si>
  <si>
    <t>LILA 465 (IP65)</t>
  </si>
  <si>
    <t>LILA</t>
  </si>
  <si>
    <t>skříň</t>
  </si>
  <si>
    <t>\</t>
  </si>
  <si>
    <t>ZADEJTE SLEVU (V %)</t>
  </si>
  <si>
    <t>DOPRODEJ</t>
  </si>
  <si>
    <t>Vypínač 16A-1P</t>
  </si>
  <si>
    <t>13-00430</t>
  </si>
  <si>
    <t>Vypínač hlavní 63A-3P</t>
  </si>
  <si>
    <t>60x90x70</t>
  </si>
  <si>
    <t>113590</t>
  </si>
  <si>
    <t>113600</t>
  </si>
  <si>
    <t>113610</t>
  </si>
  <si>
    <t>03222</t>
  </si>
  <si>
    <t>SV 1/2</t>
  </si>
  <si>
    <t>prázdná skříň</t>
  </si>
  <si>
    <t>03223</t>
  </si>
  <si>
    <t>SV 3/2</t>
  </si>
  <si>
    <t>03224</t>
  </si>
  <si>
    <t>SV 4/2</t>
  </si>
  <si>
    <t>03225</t>
  </si>
  <si>
    <t>SV 5/2</t>
  </si>
  <si>
    <t>03226</t>
  </si>
  <si>
    <t>SV 6/2</t>
  </si>
  <si>
    <t>03227</t>
  </si>
  <si>
    <t>SV 3/3</t>
  </si>
  <si>
    <t>03228</t>
  </si>
  <si>
    <t>SV 6/3</t>
  </si>
  <si>
    <t>03229</t>
  </si>
  <si>
    <t>SV 1/4</t>
  </si>
  <si>
    <t>03230</t>
  </si>
  <si>
    <t>SV 3/4</t>
  </si>
  <si>
    <t>03231</t>
  </si>
  <si>
    <t>SV 4/4</t>
  </si>
  <si>
    <t>03232</t>
  </si>
  <si>
    <t>SV 5/4</t>
  </si>
  <si>
    <t>03233</t>
  </si>
  <si>
    <t>SV 6/4</t>
  </si>
  <si>
    <t>03234</t>
  </si>
  <si>
    <t>SV 1/5</t>
  </si>
  <si>
    <t>03235</t>
  </si>
  <si>
    <t>SV 3/5</t>
  </si>
  <si>
    <t>03236</t>
  </si>
  <si>
    <t>SV 4/5</t>
  </si>
  <si>
    <t>03238</t>
  </si>
  <si>
    <t>SV 5/5</t>
  </si>
  <si>
    <t>03239</t>
  </si>
  <si>
    <t>SV 6/5</t>
  </si>
  <si>
    <t>09915</t>
  </si>
  <si>
    <t>SV 8/5</t>
  </si>
  <si>
    <t>03240</t>
  </si>
  <si>
    <t>SV 7/5</t>
  </si>
  <si>
    <t>03203</t>
  </si>
  <si>
    <t>SK 1/2</t>
  </si>
  <si>
    <t>03204</t>
  </si>
  <si>
    <t>SK 3/2</t>
  </si>
  <si>
    <t>03207</t>
  </si>
  <si>
    <t>SK 4/2</t>
  </si>
  <si>
    <t>03205</t>
  </si>
  <si>
    <t>SK 5/2</t>
  </si>
  <si>
    <t>03206</t>
  </si>
  <si>
    <t>SK 6/2</t>
  </si>
  <si>
    <t>03208</t>
  </si>
  <si>
    <t>SK 3/3</t>
  </si>
  <si>
    <t>03209</t>
  </si>
  <si>
    <t>SK 6/3</t>
  </si>
  <si>
    <t>03210</t>
  </si>
  <si>
    <t>SK 1/4</t>
  </si>
  <si>
    <t>03211</t>
  </si>
  <si>
    <t>SK 3/4</t>
  </si>
  <si>
    <t>03212</t>
  </si>
  <si>
    <t>SK 4/4</t>
  </si>
  <si>
    <t>03213</t>
  </si>
  <si>
    <t>SK 5/4</t>
  </si>
  <si>
    <t>03214</t>
  </si>
  <si>
    <t>SK 6/4</t>
  </si>
  <si>
    <t>09917</t>
  </si>
  <si>
    <t>SK 8/4</t>
  </si>
  <si>
    <t>03242</t>
  </si>
  <si>
    <t>SK 7/4</t>
  </si>
  <si>
    <t>03215</t>
  </si>
  <si>
    <t>SK 1/5</t>
  </si>
  <si>
    <t>03216</t>
  </si>
  <si>
    <t>SK 3/5</t>
  </si>
  <si>
    <t>03217</t>
  </si>
  <si>
    <t>SK 4/5</t>
  </si>
  <si>
    <t>03218</t>
  </si>
  <si>
    <t>SK 5/5</t>
  </si>
  <si>
    <t>03219</t>
  </si>
  <si>
    <t>SK 6/5</t>
  </si>
  <si>
    <t>09918</t>
  </si>
  <si>
    <t>SK 8/5</t>
  </si>
  <si>
    <t>03220</t>
  </si>
  <si>
    <t>SK 7/5</t>
  </si>
  <si>
    <t>03292</t>
  </si>
  <si>
    <t>K 1</t>
  </si>
  <si>
    <t>kabelový prostor</t>
  </si>
  <si>
    <t>03294</t>
  </si>
  <si>
    <t>K 4</t>
  </si>
  <si>
    <t>03295</t>
  </si>
  <si>
    <t>K 5</t>
  </si>
  <si>
    <t>03296</t>
  </si>
  <si>
    <t>K 6</t>
  </si>
  <si>
    <t>09919</t>
  </si>
  <si>
    <t>K 8</t>
  </si>
  <si>
    <t>03297</t>
  </si>
  <si>
    <t>K 7</t>
  </si>
  <si>
    <t>03298</t>
  </si>
  <si>
    <t>P 1</t>
  </si>
  <si>
    <t>09924</t>
  </si>
  <si>
    <t>P 2</t>
  </si>
  <si>
    <t>03299</t>
  </si>
  <si>
    <t>P 3</t>
  </si>
  <si>
    <t>03300</t>
  </si>
  <si>
    <t>P 4</t>
  </si>
  <si>
    <t>03301</t>
  </si>
  <si>
    <t>P 5</t>
  </si>
  <si>
    <t>03302</t>
  </si>
  <si>
    <t>P 6</t>
  </si>
  <si>
    <t>09920</t>
  </si>
  <si>
    <t>P 8</t>
  </si>
  <si>
    <t>03303</t>
  </si>
  <si>
    <t>P 7</t>
  </si>
  <si>
    <t>11080</t>
  </si>
  <si>
    <t>na sloup</t>
  </si>
  <si>
    <t xml:space="preserve">SV100/NSV1V </t>
  </si>
  <si>
    <t xml:space="preserve">SV200/NSC1V </t>
  </si>
  <si>
    <t xml:space="preserve">SV300/NSC1V </t>
  </si>
  <si>
    <t>SKŘÍNĚ JSOU VYRÁBĚNY DLE PLATNÝCH PŘIPOJOVACÍCH PODMÍNEK ČEZ, E.ON, PRE</t>
  </si>
  <si>
    <t>ER212/NVP7P 63A QM (3f 1/2 S,-FVE)</t>
  </si>
  <si>
    <t>ER212/NNP7P 63A QM (3f 1/2 S,-FVE)</t>
  </si>
  <si>
    <t>ER212/NKP7P 63A QM (3f 1/2 S,-FVE)</t>
  </si>
  <si>
    <t>113611</t>
  </si>
  <si>
    <t>ER212/NVP7P 40A QM (3f 1/2S)</t>
  </si>
  <si>
    <t>113613</t>
  </si>
  <si>
    <t>ER212/NKP7P 40A QM (3f 1/2s)</t>
  </si>
  <si>
    <t xml:space="preserve">ER </t>
  </si>
  <si>
    <t>113612</t>
  </si>
  <si>
    <t>ER212/NNP7P 40A QM (3f 1/2S)</t>
  </si>
  <si>
    <t xml:space="preserve">SS100/NVE1P </t>
  </si>
  <si>
    <t xml:space="preserve">SS200/NVE1P </t>
  </si>
  <si>
    <t xml:space="preserve">SS300/NVE1P </t>
  </si>
  <si>
    <t xml:space="preserve">SS101/NVF1W </t>
  </si>
  <si>
    <t xml:space="preserve">SS102/NVF1W </t>
  </si>
  <si>
    <t xml:space="preserve">SS201/NVF1W </t>
  </si>
  <si>
    <t xml:space="preserve">SR202/NVW1 </t>
  </si>
  <si>
    <t>sloup (O3/4)</t>
  </si>
  <si>
    <t>sloup (O3/4))</t>
  </si>
  <si>
    <t xml:space="preserve">SV101/NSW1W </t>
  </si>
  <si>
    <t xml:space="preserve">SV201/NSD1W </t>
  </si>
  <si>
    <t>ER212/NVP7P/63A/FV/s vypínačem 3bod</t>
  </si>
  <si>
    <t>ER212/NNP7P/63A/FV/bez vypínače 3bod</t>
  </si>
  <si>
    <t>ER212/NNP7P/63A/FV/s vypínačem 3bod</t>
  </si>
  <si>
    <t>ER212/NVP7P/63A/FV/bez vypínače 3bod</t>
  </si>
  <si>
    <t>ER212/NKP7P/63A/FV/bez vypínače 3bod</t>
  </si>
  <si>
    <t>ER212/NKP7P/63A/FV/s vypínačem 3bod</t>
  </si>
  <si>
    <t>110801</t>
  </si>
  <si>
    <t xml:space="preserve">ER212/NKP7P/80A/FV/s vypínačem </t>
  </si>
  <si>
    <t>ER212/NKP7P/80A/FV/s vypínačem 3bod</t>
  </si>
  <si>
    <t xml:space="preserve">ER 212 NVP7P PL2 </t>
  </si>
  <si>
    <t xml:space="preserve">PL2 NV7 </t>
  </si>
  <si>
    <t>031990</t>
  </si>
  <si>
    <t>031980</t>
  </si>
  <si>
    <t xml:space="preserve">PL2 NK7 </t>
  </si>
  <si>
    <t>ER513/NVP7P/63A/FV/bez vypínače 3bod</t>
  </si>
  <si>
    <t>ER513/NVP7P/63A/FV/s vypínačem 3bod</t>
  </si>
  <si>
    <t>ER513/NKP7P/63A/FV/bez vypínače 3bod</t>
  </si>
  <si>
    <t>ER513/NKP7P/63A/FV/s vypínačem 3bod</t>
  </si>
  <si>
    <t>ESTA, spol. s r.o., Kounická 1199/68, 664 91 Ivančice</t>
  </si>
  <si>
    <t>obchod.odd.: 546 434 161</t>
  </si>
  <si>
    <t>e-mail: obchod@esta.cz</t>
  </si>
  <si>
    <t>727 818 514, 728 768,575, 602 734 258</t>
  </si>
  <si>
    <t>http:  www.esta.cz</t>
  </si>
  <si>
    <t xml:space="preserve">fakturace: </t>
  </si>
  <si>
    <t>05537</t>
  </si>
  <si>
    <t>Skříň RF 5:3</t>
  </si>
  <si>
    <t>RF</t>
  </si>
  <si>
    <t>pilíř (SK3/4+P3)</t>
  </si>
  <si>
    <t>05553</t>
  </si>
  <si>
    <t>Skříň RF 5:4</t>
  </si>
  <si>
    <t>05841</t>
  </si>
  <si>
    <t>Skříň RF 5:5</t>
  </si>
  <si>
    <t>10619</t>
  </si>
  <si>
    <t>Skříň RF 6:6</t>
  </si>
  <si>
    <t>pilíř (SK4/4+P4)</t>
  </si>
  <si>
    <t>05597</t>
  </si>
  <si>
    <t>Skříň RF 6:3/3</t>
  </si>
  <si>
    <t>05606</t>
  </si>
  <si>
    <t>Skříň RZ 4:3</t>
  </si>
  <si>
    <t>RZ</t>
  </si>
  <si>
    <t>05598</t>
  </si>
  <si>
    <t>výklenek (SV3/3+2xK3(2))</t>
  </si>
  <si>
    <t>05599</t>
  </si>
  <si>
    <t>Skříň RZ 4:4</t>
  </si>
  <si>
    <t>09178</t>
  </si>
  <si>
    <t>Skříň RZ 5:3</t>
  </si>
  <si>
    <t>výklenek (SV3/4)</t>
  </si>
  <si>
    <t>výklenek (OV3/4 (2))</t>
  </si>
  <si>
    <t>11195</t>
  </si>
  <si>
    <t>SR332/NVW2</t>
  </si>
  <si>
    <t>11196</t>
  </si>
  <si>
    <t>SR432/NVW2</t>
  </si>
  <si>
    <t>11197</t>
  </si>
  <si>
    <t>SR532/NVW2</t>
  </si>
  <si>
    <t>11198</t>
  </si>
  <si>
    <t>SR632/NVW2</t>
  </si>
  <si>
    <t>11199</t>
  </si>
  <si>
    <t>SR732/NVW2</t>
  </si>
  <si>
    <t>11200</t>
  </si>
  <si>
    <t>SR832/NVW2</t>
  </si>
  <si>
    <t>12201</t>
  </si>
  <si>
    <t>SR932/NVW2</t>
  </si>
  <si>
    <t>11206</t>
  </si>
  <si>
    <t>SD632/NVW2</t>
  </si>
  <si>
    <t>11207</t>
  </si>
  <si>
    <t>SD732/NVW2</t>
  </si>
  <si>
    <t>11208</t>
  </si>
  <si>
    <t>SD832/NVW2</t>
  </si>
  <si>
    <t>11209</t>
  </si>
  <si>
    <t>SD932/NVW2</t>
  </si>
  <si>
    <t>11211</t>
  </si>
  <si>
    <t>SR332/NKW2-DIN</t>
  </si>
  <si>
    <t>11212</t>
  </si>
  <si>
    <t>SR432/NKW2-DIN</t>
  </si>
  <si>
    <t>11213</t>
  </si>
  <si>
    <t>SR532/NKW2-DIN</t>
  </si>
  <si>
    <t>11214</t>
  </si>
  <si>
    <t>SR632/NKW2-DIN</t>
  </si>
  <si>
    <t>11215</t>
  </si>
  <si>
    <t>SR732/NKW2-DIN</t>
  </si>
  <si>
    <t>11216</t>
  </si>
  <si>
    <t>SR832/NKW2-DIN</t>
  </si>
  <si>
    <t>11217</t>
  </si>
  <si>
    <t>SR932/NKW2-DIN</t>
  </si>
  <si>
    <t>11222</t>
  </si>
  <si>
    <t>SD632/NKW2-DIN</t>
  </si>
  <si>
    <t>11223</t>
  </si>
  <si>
    <t>SD732/NKW2-DIN</t>
  </si>
  <si>
    <t>11224</t>
  </si>
  <si>
    <t>SD832/NKW2-DIN</t>
  </si>
  <si>
    <t>11225</t>
  </si>
  <si>
    <t>SD932/NKW2-DIN</t>
  </si>
  <si>
    <t>ER112/NKP7P - 3 bod.uzavírání</t>
  </si>
  <si>
    <t>ER112/NVP7P - 3 bod.uzavírání</t>
  </si>
  <si>
    <t>ER112/NNP7P - 3 bod.uzavírání</t>
  </si>
  <si>
    <t>ER122/NVP7P - 3 bod.uzavírání</t>
  </si>
  <si>
    <t>ER122/NNP7P - 3 bod.uzavírání</t>
  </si>
  <si>
    <t>ER122/NKP7P - 3 bod.uzavírání</t>
  </si>
  <si>
    <t>ER212/NVP7P - 3 bod.uzavírání</t>
  </si>
  <si>
    <t>ER212/NNP7P - 3 bod.uzavírání</t>
  </si>
  <si>
    <t>ER212/NKP7P - 3 bod.uzavírání</t>
  </si>
  <si>
    <t>ER513/NVP7P - 3 bod.uzavírání</t>
  </si>
  <si>
    <t>ER513/NKP7P - 3 bod.uzavírání</t>
  </si>
  <si>
    <t>ER222/NVP7P - 3 bod.uzavírání</t>
  </si>
  <si>
    <t>ER222/NNP7P - 3 bod.uzavírání</t>
  </si>
  <si>
    <t>ER222/NKP7P - 3 bod.uzavírání</t>
  </si>
  <si>
    <t>ES112+100/NVE8P 3bod.uzavírání</t>
  </si>
  <si>
    <t>ES112+100/NKE8P 3bod.uzavírání</t>
  </si>
  <si>
    <t>ES122+200/NVE8P 3bod.uzavírání</t>
  </si>
  <si>
    <t>ES122+200/NKE8P 3bod.uzavírání</t>
  </si>
  <si>
    <t>ES212+100/NVE8P 3bod.uzavírání</t>
  </si>
  <si>
    <t>ES212+100/NKE8P 3bod.uzavírání</t>
  </si>
  <si>
    <t>ES513+102/NVF8P 3bod.uzavírání</t>
  </si>
  <si>
    <t>ES513+102/NKF8P 3bod.uzavírání</t>
  </si>
  <si>
    <t>ES222+200/NVE8P 3bod.uzavírání</t>
  </si>
  <si>
    <t>ES222+200/NKE8P 3bod.uzavírání</t>
  </si>
  <si>
    <t>PL2 NK7 3bod.uzavírání</t>
  </si>
  <si>
    <t>PL2 NV7 3bod.uzavírání</t>
  </si>
  <si>
    <t>ER 212 NVP7P PL2 3bod.uzavírání</t>
  </si>
  <si>
    <t>ER 212 NKP7P PL2 3bod.uzavírání</t>
  </si>
  <si>
    <t>CENÍK DOMOV. SKŘÍNÍ +PŘÍSLUŠENSTVÍ</t>
  </si>
  <si>
    <t>Platnost od 1.3.2024</t>
  </si>
  <si>
    <t>CENÍK SPOLEČNÉ+DOPLŇKY</t>
  </si>
  <si>
    <t>64-0005</t>
  </si>
  <si>
    <t>Poj.lišt.odpínač 400A 3P, na V-třmen</t>
  </si>
  <si>
    <t>65-0004</t>
  </si>
  <si>
    <t>Poj.lišt.odpínač 400A 3P, na šroub</t>
  </si>
  <si>
    <t>65-0005</t>
  </si>
  <si>
    <t>64-0006</t>
  </si>
  <si>
    <t>Jistič 63A/B 10 kA</t>
  </si>
  <si>
    <t>Jistič 2A/B 10kA</t>
  </si>
  <si>
    <t>Jistič 6A/B 10kA</t>
  </si>
  <si>
    <t>Jistič 10A/B 10kA</t>
  </si>
  <si>
    <t>Jistič 16A/B 10kA</t>
  </si>
  <si>
    <t>Jistič 20A/B 10kA</t>
  </si>
  <si>
    <t>Jistič 25A/B 10kA</t>
  </si>
  <si>
    <t>Jistič 32A/B 10kA</t>
  </si>
  <si>
    <t>Jistič 40A/B 10kA</t>
  </si>
  <si>
    <t>Jistič 50A/B 10kA</t>
  </si>
  <si>
    <t>Jistič 10A/C 10kA</t>
  </si>
  <si>
    <t>Jistič 20A/C 10kA</t>
  </si>
  <si>
    <t>Jistič 16A/C 10kA</t>
  </si>
  <si>
    <t>Jistič 25A/C 10kA</t>
  </si>
  <si>
    <t>Jistič 32A/C 10kA</t>
  </si>
  <si>
    <t>Jistič 40A/C 10kA</t>
  </si>
  <si>
    <t>Jistič 50A/C 10kA</t>
  </si>
  <si>
    <t>Jistič 80A/C 10kA</t>
  </si>
  <si>
    <t>Jistič 100A/B 10kA</t>
  </si>
  <si>
    <t>Jistič 125A/B 10kA</t>
  </si>
  <si>
    <t>DIN 0H</t>
  </si>
  <si>
    <t>DIN 00</t>
  </si>
  <si>
    <t>DIN 0</t>
  </si>
  <si>
    <t>DIN 1</t>
  </si>
  <si>
    <t>DIN 2</t>
  </si>
  <si>
    <t>DIN 1H</t>
  </si>
  <si>
    <t>DIN 2H</t>
  </si>
  <si>
    <t>ER513/NVP7P/63A/FV/s vypínačem</t>
  </si>
  <si>
    <t>Poj.lišty a odpínače</t>
  </si>
  <si>
    <t>Proudový chránič 25/2/0,03 10kA</t>
  </si>
  <si>
    <t>Proudový chránič 25/4/0,03 10kA</t>
  </si>
  <si>
    <t>Proudový chránič 40/4/0,03 10kA</t>
  </si>
  <si>
    <t>Proudový chránič 63/4/0,03 10kA</t>
  </si>
  <si>
    <t>Proudový chránič 63/4/0,30 10kA</t>
  </si>
  <si>
    <t>Poj.lišt.odpínač 400A 1P, na šroub</t>
  </si>
  <si>
    <t>Poj.lišt.odpínač 400A 1P, na V-třmen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</si>
</sst>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Kč&quot;"/>
    <numFmt numFmtId="165" formatCode="0.000"/>
  </numFmts>
  <fonts count="30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4"/>
      <name val="Calibri"/>
      <family val="2"/>
      <charset val="238"/>
    </font>
    <font>
      <sz val="11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63"/>
      <name val="Calibri"/>
      <family val="2"/>
      <charset val="238"/>
    </font>
    <font>
      <sz val="8"/>
      <color indexed="63"/>
      <name val="Calibri"/>
      <family val="2"/>
      <charset val="238"/>
    </font>
    <font>
      <b/>
      <sz val="36"/>
      <color theme="1"/>
      <name val="Calibri"/>
      <family val="2"/>
      <charset val="238"/>
      <scheme val="minor"/>
    </font>
    <font>
      <sz val="9"/>
      <name val="Calibri"/>
      <family val="2"/>
      <charset val="238"/>
    </font>
    <font>
      <sz val="28"/>
      <color rgb="FFFF0000"/>
      <name val="Geneva CE"/>
    </font>
    <font>
      <b/>
      <sz val="9"/>
      <name val="Geneva CE"/>
      <charset val="238"/>
    </font>
    <font>
      <b/>
      <sz val="7"/>
      <name val="Geneva CE"/>
      <charset val="238"/>
    </font>
    <font>
      <sz val="9"/>
      <name val="Geneva CE"/>
    </font>
    <font>
      <b/>
      <sz val="9"/>
      <color rgb="FFFF0000"/>
      <name val="Geneva CE"/>
      <charset val="238"/>
    </font>
    <font>
      <i/>
      <sz val="9"/>
      <name val="Geneva CE"/>
      <charset val="238"/>
    </font>
    <font>
      <sz val="8"/>
      <color indexed="9"/>
      <name val="Geneva CE"/>
      <charset val="238"/>
    </font>
    <font>
      <sz val="9"/>
      <color indexed="9"/>
      <name val="Geneva CE"/>
      <charset val="238"/>
    </font>
    <font>
      <sz val="9"/>
      <color rgb="FFFF0000"/>
      <name val="Geneva CE"/>
    </font>
    <font>
      <b/>
      <sz val="14"/>
      <name val="Geneva CE"/>
      <charset val="238"/>
    </font>
    <font>
      <sz val="16"/>
      <name val="Geneva CE"/>
      <charset val="238"/>
    </font>
    <font>
      <b/>
      <sz val="12"/>
      <color rgb="FFFF0000"/>
      <name val="Geneva CE"/>
      <charset val="238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25" fillId="0" borderId="0" applyFont="0" applyFill="0" applyBorder="0" applyAlignment="0" applyProtection="0"/>
  </cellStyleXfs>
  <cellXfs count="381">
    <xf numFmtId="0" fontId="0" fillId="0" borderId="0" xfId="0"/>
    <xf numFmtId="164" fontId="6" fillId="6" borderId="6" xfId="0" applyNumberFormat="1" applyFont="1" applyFill="1" applyBorder="1" applyAlignment="1" applyProtection="1">
      <alignment horizontal="right" vertical="center"/>
      <protection hidden="1"/>
    </xf>
    <xf numFmtId="164" fontId="6" fillId="7" borderId="6" xfId="0" applyNumberFormat="1" applyFont="1" applyFill="1" applyBorder="1" applyAlignment="1" applyProtection="1">
      <alignment horizontal="right" vertical="center"/>
      <protection hidden="1"/>
    </xf>
    <xf numFmtId="164" fontId="6" fillId="8" borderId="6" xfId="0" applyNumberFormat="1" applyFont="1" applyFill="1" applyBorder="1" applyAlignment="1" applyProtection="1">
      <alignment horizontal="right" vertical="center"/>
      <protection hidden="1"/>
    </xf>
    <xf numFmtId="164" fontId="6" fillId="9" borderId="6" xfId="0" applyNumberFormat="1" applyFont="1" applyFill="1" applyBorder="1" applyAlignment="1" applyProtection="1">
      <alignment horizontal="right" vertical="center"/>
      <protection hidden="1"/>
    </xf>
    <xf numFmtId="164" fontId="6" fillId="10" borderId="6" xfId="0" applyNumberFormat="1" applyFont="1" applyFill="1" applyBorder="1" applyAlignment="1" applyProtection="1">
      <alignment horizontal="right" vertical="center"/>
      <protection hidden="1"/>
    </xf>
    <xf numFmtId="164" fontId="6" fillId="11" borderId="6" xfId="0" applyNumberFormat="1" applyFont="1" applyFill="1" applyBorder="1" applyAlignment="1" applyProtection="1">
      <alignment horizontal="right" vertical="center"/>
      <protection hidden="1"/>
    </xf>
    <xf numFmtId="164" fontId="6" fillId="2" borderId="6" xfId="0" applyNumberFormat="1" applyFont="1" applyFill="1" applyBorder="1" applyAlignment="1" applyProtection="1">
      <alignment horizontal="right" vertical="center"/>
      <protection hidden="1"/>
    </xf>
    <xf numFmtId="164" fontId="6" fillId="12" borderId="6" xfId="0" applyNumberFormat="1" applyFont="1" applyFill="1" applyBorder="1" applyAlignment="1" applyProtection="1">
      <alignment horizontal="right" vertical="center"/>
      <protection hidden="1"/>
    </xf>
    <xf numFmtId="164" fontId="6" fillId="13" borderId="6" xfId="0" applyNumberFormat="1" applyFont="1" applyFill="1" applyBorder="1" applyAlignment="1" applyProtection="1">
      <alignment horizontal="right" vertical="center"/>
      <protection hidden="1"/>
    </xf>
    <xf numFmtId="164" fontId="6" fillId="14" borderId="6" xfId="0" applyNumberFormat="1" applyFont="1" applyFill="1" applyBorder="1" applyAlignment="1" applyProtection="1">
      <alignment horizontal="right" vertical="center"/>
      <protection hidden="1"/>
    </xf>
    <xf numFmtId="164" fontId="6" fillId="15" borderId="6" xfId="0" applyNumberFormat="1" applyFont="1" applyFill="1" applyBorder="1" applyAlignment="1" applyProtection="1">
      <alignment horizontal="right" vertical="center"/>
      <protection hidden="1"/>
    </xf>
    <xf numFmtId="164" fontId="6" fillId="16" borderId="6" xfId="0" applyNumberFormat="1" applyFont="1" applyFill="1" applyBorder="1" applyAlignment="1" applyProtection="1">
      <alignment horizontal="right" vertical="center"/>
      <protection hidden="1"/>
    </xf>
    <xf numFmtId="0" fontId="0" fillId="4" borderId="0" xfId="0" applyFill="1"/>
    <xf numFmtId="0" fontId="0" fillId="19" borderId="0" xfId="0" applyFill="1"/>
    <xf numFmtId="0" fontId="10" fillId="20" borderId="13" xfId="0" applyFont="1" applyFill="1" applyBorder="1" applyAlignment="1">
      <alignment vertical="center"/>
    </xf>
    <xf numFmtId="0" fontId="0" fillId="20" borderId="16" xfId="0" applyFill="1" applyBorder="1"/>
    <xf numFmtId="0" fontId="0" fillId="20" borderId="11" xfId="0" applyFill="1" applyBorder="1"/>
    <xf numFmtId="0" fontId="0" fillId="20" borderId="12" xfId="0" applyFill="1" applyBorder="1"/>
    <xf numFmtId="0" fontId="10" fillId="20" borderId="25" xfId="0" applyFont="1" applyFill="1" applyBorder="1" applyAlignment="1">
      <alignment vertical="center"/>
    </xf>
    <xf numFmtId="0" fontId="0" fillId="20" borderId="26" xfId="0" applyFill="1" applyBorder="1"/>
    <xf numFmtId="0" fontId="0" fillId="20" borderId="0" xfId="0" applyFill="1" applyBorder="1"/>
    <xf numFmtId="0" fontId="0" fillId="20" borderId="24" xfId="0" applyFill="1" applyBorder="1"/>
    <xf numFmtId="0" fontId="10" fillId="20" borderId="20" xfId="0" applyFont="1" applyFill="1" applyBorder="1" applyAlignment="1">
      <alignment vertical="center"/>
    </xf>
    <xf numFmtId="0" fontId="0" fillId="20" borderId="22" xfId="0" applyFill="1" applyBorder="1"/>
    <xf numFmtId="0" fontId="0" fillId="20" borderId="18" xfId="0" applyFill="1" applyBorder="1"/>
    <xf numFmtId="0" fontId="0" fillId="20" borderId="19" xfId="0" applyFill="1" applyBorder="1"/>
    <xf numFmtId="49" fontId="0" fillId="0" borderId="3" xfId="0" applyNumberForma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center"/>
    </xf>
    <xf numFmtId="165" fontId="0" fillId="0" borderId="3" xfId="0" applyNumberFormat="1" applyBorder="1" applyAlignment="1">
      <alignment horizontal="center"/>
    </xf>
    <xf numFmtId="2" fontId="0" fillId="10" borderId="3" xfId="0" applyNumberFormat="1" applyFill="1" applyBorder="1"/>
    <xf numFmtId="2" fontId="0" fillId="22" borderId="3" xfId="0" applyNumberFormat="1" applyFill="1" applyBorder="1"/>
    <xf numFmtId="0" fontId="0" fillId="4" borderId="2" xfId="0" applyFill="1" applyBorder="1"/>
    <xf numFmtId="0" fontId="0" fillId="4" borderId="3" xfId="0" applyFill="1" applyBorder="1"/>
    <xf numFmtId="2" fontId="0" fillId="4" borderId="4" xfId="0" applyNumberFormat="1" applyFill="1" applyBorder="1"/>
    <xf numFmtId="49" fontId="0" fillId="0" borderId="6" xfId="0" applyNumberFormat="1" applyBorder="1" applyAlignment="1">
      <alignment horizontal="right"/>
    </xf>
    <xf numFmtId="0" fontId="0" fillId="0" borderId="6" xfId="0" applyBorder="1"/>
    <xf numFmtId="0" fontId="0" fillId="0" borderId="6" xfId="0" applyBorder="1" applyAlignment="1">
      <alignment horizontal="center"/>
    </xf>
    <xf numFmtId="165" fontId="0" fillId="0" borderId="6" xfId="0" applyNumberFormat="1" applyBorder="1" applyAlignment="1">
      <alignment horizontal="center"/>
    </xf>
    <xf numFmtId="2" fontId="0" fillId="10" borderId="6" xfId="0" applyNumberFormat="1" applyFill="1" applyBorder="1"/>
    <xf numFmtId="2" fontId="0" fillId="22" borderId="6" xfId="0" applyNumberFormat="1" applyFill="1" applyBorder="1"/>
    <xf numFmtId="0" fontId="0" fillId="21" borderId="28" xfId="0" applyFill="1" applyBorder="1"/>
    <xf numFmtId="2" fontId="0" fillId="21" borderId="0" xfId="0" applyNumberFormat="1" applyFill="1" applyBorder="1"/>
    <xf numFmtId="2" fontId="0" fillId="21" borderId="24" xfId="0" applyNumberFormat="1" applyFill="1" applyBorder="1"/>
    <xf numFmtId="0" fontId="0" fillId="4" borderId="5" xfId="0" applyFill="1" applyBorder="1"/>
    <xf numFmtId="0" fontId="0" fillId="4" borderId="6" xfId="0" applyFill="1" applyBorder="1"/>
    <xf numFmtId="2" fontId="0" fillId="4" borderId="7" xfId="0" applyNumberFormat="1" applyFill="1" applyBorder="1"/>
    <xf numFmtId="2" fontId="0" fillId="10" borderId="29" xfId="0" applyNumberFormat="1" applyFill="1" applyBorder="1"/>
    <xf numFmtId="49" fontId="0" fillId="0" borderId="29" xfId="0" applyNumberFormat="1" applyBorder="1" applyAlignment="1">
      <alignment horizontal="right"/>
    </xf>
    <xf numFmtId="0" fontId="0" fillId="0" borderId="29" xfId="0" applyBorder="1"/>
    <xf numFmtId="0" fontId="0" fillId="0" borderId="29" xfId="0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2" fontId="0" fillId="10" borderId="30" xfId="0" applyNumberFormat="1" applyFill="1" applyBorder="1"/>
    <xf numFmtId="2" fontId="0" fillId="22" borderId="29" xfId="0" applyNumberFormat="1" applyFill="1" applyBorder="1"/>
    <xf numFmtId="0" fontId="0" fillId="4" borderId="31" xfId="0" applyFill="1" applyBorder="1"/>
    <xf numFmtId="0" fontId="0" fillId="4" borderId="29" xfId="0" applyFill="1" applyBorder="1"/>
    <xf numFmtId="2" fontId="0" fillId="4" borderId="32" xfId="0" applyNumberFormat="1" applyFill="1" applyBorder="1"/>
    <xf numFmtId="2" fontId="0" fillId="10" borderId="27" xfId="0" applyNumberFormat="1" applyFill="1" applyBorder="1"/>
    <xf numFmtId="2" fontId="0" fillId="10" borderId="15" xfId="0" applyNumberFormat="1" applyFill="1" applyBorder="1"/>
    <xf numFmtId="2" fontId="0" fillId="10" borderId="9" xfId="0" applyNumberFormat="1" applyFill="1" applyBorder="1"/>
    <xf numFmtId="0" fontId="0" fillId="4" borderId="8" xfId="0" applyFill="1" applyBorder="1"/>
    <xf numFmtId="0" fontId="0" fillId="4" borderId="9" xfId="0" applyFill="1" applyBorder="1"/>
    <xf numFmtId="2" fontId="0" fillId="4" borderId="10" xfId="0" applyNumberFormat="1" applyFill="1" applyBorder="1"/>
    <xf numFmtId="0" fontId="0" fillId="4" borderId="33" xfId="0" applyFill="1" applyBorder="1"/>
    <xf numFmtId="0" fontId="0" fillId="4" borderId="15" xfId="0" applyFill="1" applyBorder="1"/>
    <xf numFmtId="2" fontId="0" fillId="4" borderId="34" xfId="0" applyNumberFormat="1" applyFill="1" applyBorder="1"/>
    <xf numFmtId="0" fontId="12" fillId="21" borderId="6" xfId="0" applyFont="1" applyFill="1" applyBorder="1" applyAlignment="1">
      <alignment horizontal="center"/>
    </xf>
    <xf numFmtId="49" fontId="0" fillId="4" borderId="6" xfId="0" applyNumberFormat="1" applyFont="1" applyFill="1" applyBorder="1" applyAlignment="1">
      <alignment horizontal="right"/>
    </xf>
    <xf numFmtId="0" fontId="0" fillId="4" borderId="6" xfId="0" applyFill="1" applyBorder="1" applyAlignment="1">
      <alignment horizontal="center"/>
    </xf>
    <xf numFmtId="165" fontId="0" fillId="4" borderId="6" xfId="0" applyNumberFormat="1" applyFill="1" applyBorder="1" applyAlignment="1">
      <alignment horizontal="center"/>
    </xf>
    <xf numFmtId="49" fontId="12" fillId="21" borderId="6" xfId="0" applyNumberFormat="1" applyFont="1" applyFill="1" applyBorder="1" applyAlignment="1">
      <alignment horizontal="center"/>
    </xf>
    <xf numFmtId="49" fontId="0" fillId="4" borderId="3" xfId="0" applyNumberFormat="1" applyFont="1" applyFill="1" applyBorder="1" applyAlignment="1">
      <alignment horizontal="right"/>
    </xf>
    <xf numFmtId="0" fontId="0" fillId="4" borderId="3" xfId="0" applyFont="1" applyFill="1" applyBorder="1"/>
    <xf numFmtId="0" fontId="0" fillId="4" borderId="17" xfId="0" applyFill="1" applyBorder="1"/>
    <xf numFmtId="10" fontId="0" fillId="4" borderId="0" xfId="0" applyNumberFormat="1" applyFill="1" applyBorder="1"/>
    <xf numFmtId="0" fontId="0" fillId="4" borderId="0" xfId="0" applyFill="1" applyBorder="1"/>
    <xf numFmtId="2" fontId="0" fillId="4" borderId="0" xfId="0" applyNumberFormat="1" applyFont="1" applyFill="1" applyBorder="1"/>
    <xf numFmtId="49" fontId="0" fillId="0" borderId="9" xfId="0" applyNumberFormat="1" applyBorder="1" applyAlignment="1">
      <alignment horizontal="right"/>
    </xf>
    <xf numFmtId="0" fontId="0" fillId="0" borderId="9" xfId="0" applyBorder="1"/>
    <xf numFmtId="0" fontId="0" fillId="0" borderId="9" xfId="0" applyBorder="1" applyAlignment="1">
      <alignment horizontal="center"/>
    </xf>
    <xf numFmtId="165" fontId="0" fillId="0" borderId="9" xfId="0" applyNumberFormat="1" applyBorder="1" applyAlignment="1">
      <alignment horizontal="center"/>
    </xf>
    <xf numFmtId="2" fontId="0" fillId="22" borderId="9" xfId="0" applyNumberFormat="1" applyFill="1" applyBorder="1"/>
    <xf numFmtId="0" fontId="0" fillId="4" borderId="35" xfId="0" applyFill="1" applyBorder="1"/>
    <xf numFmtId="2" fontId="13" fillId="4" borderId="0" xfId="0" applyNumberFormat="1" applyFont="1" applyFill="1" applyBorder="1"/>
    <xf numFmtId="49" fontId="0" fillId="0" borderId="15" xfId="0" applyNumberFormat="1" applyBorder="1" applyAlignment="1">
      <alignment horizontal="right"/>
    </xf>
    <xf numFmtId="0" fontId="0" fillId="0" borderId="15" xfId="0" applyBorder="1"/>
    <xf numFmtId="0" fontId="0" fillId="0" borderId="15" xfId="0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2" fontId="0" fillId="22" borderId="15" xfId="0" applyNumberFormat="1" applyFill="1" applyBorder="1"/>
    <xf numFmtId="0" fontId="0" fillId="4" borderId="36" xfId="0" applyFill="1" applyBorder="1"/>
    <xf numFmtId="2" fontId="0" fillId="4" borderId="37" xfId="0" applyNumberFormat="1" applyFill="1" applyBorder="1"/>
    <xf numFmtId="0" fontId="0" fillId="21" borderId="6" xfId="0" applyFill="1" applyBorder="1" applyAlignment="1">
      <alignment horizontal="center"/>
    </xf>
    <xf numFmtId="165" fontId="0" fillId="4" borderId="6" xfId="0" applyNumberFormat="1" applyFont="1" applyFill="1" applyBorder="1" applyAlignment="1">
      <alignment horizontal="center"/>
    </xf>
    <xf numFmtId="0" fontId="0" fillId="4" borderId="38" xfId="0" applyFill="1" applyBorder="1"/>
    <xf numFmtId="0" fontId="0" fillId="21" borderId="29" xfId="0" applyFill="1" applyBorder="1" applyAlignment="1">
      <alignment horizontal="center"/>
    </xf>
    <xf numFmtId="165" fontId="0" fillId="4" borderId="15" xfId="0" applyNumberFormat="1" applyFill="1" applyBorder="1" applyAlignment="1">
      <alignment horizontal="center"/>
    </xf>
    <xf numFmtId="0" fontId="0" fillId="21" borderId="0" xfId="0" applyFill="1" applyBorder="1"/>
    <xf numFmtId="2" fontId="0" fillId="4" borderId="0" xfId="0" applyNumberFormat="1" applyFill="1" applyBorder="1"/>
    <xf numFmtId="165" fontId="0" fillId="4" borderId="9" xfId="0" applyNumberFormat="1" applyFill="1" applyBorder="1" applyAlignment="1">
      <alignment horizontal="center"/>
    </xf>
    <xf numFmtId="0" fontId="0" fillId="4" borderId="23" xfId="0" applyFill="1" applyBorder="1"/>
    <xf numFmtId="0" fontId="0" fillId="4" borderId="40" xfId="0" applyFill="1" applyBorder="1"/>
    <xf numFmtId="49" fontId="0" fillId="0" borderId="15" xfId="0" applyNumberFormat="1" applyFill="1" applyBorder="1" applyAlignment="1">
      <alignment horizontal="right"/>
    </xf>
    <xf numFmtId="0" fontId="0" fillId="4" borderId="15" xfId="0" applyFill="1" applyBorder="1" applyAlignment="1">
      <alignment horizontal="center"/>
    </xf>
    <xf numFmtId="0" fontId="0" fillId="4" borderId="29" xfId="0" applyFill="1" applyBorder="1" applyAlignment="1">
      <alignment horizontal="center"/>
    </xf>
    <xf numFmtId="165" fontId="0" fillId="4" borderId="29" xfId="0" applyNumberForma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165" fontId="0" fillId="4" borderId="3" xfId="0" applyNumberFormat="1" applyFill="1" applyBorder="1" applyAlignment="1">
      <alignment horizontal="center"/>
    </xf>
    <xf numFmtId="49" fontId="0" fillId="0" borderId="6" xfId="0" applyNumberFormat="1" applyFill="1" applyBorder="1" applyAlignment="1">
      <alignment horizontal="right"/>
    </xf>
    <xf numFmtId="0" fontId="0" fillId="21" borderId="41" xfId="0" applyFill="1" applyBorder="1"/>
    <xf numFmtId="2" fontId="0" fillId="21" borderId="18" xfId="0" applyNumberFormat="1" applyFill="1" applyBorder="1"/>
    <xf numFmtId="0" fontId="0" fillId="4" borderId="0" xfId="0" applyFill="1" applyAlignment="1">
      <alignment horizontal="center"/>
    </xf>
    <xf numFmtId="0" fontId="15" fillId="19" borderId="0" xfId="0" applyFont="1" applyFill="1"/>
    <xf numFmtId="0" fontId="16" fillId="4" borderId="0" xfId="0" applyFont="1" applyFill="1"/>
    <xf numFmtId="0" fontId="17" fillId="4" borderId="0" xfId="0" applyFont="1" applyFill="1"/>
    <xf numFmtId="0" fontId="18" fillId="19" borderId="0" xfId="0" applyFont="1" applyFill="1"/>
    <xf numFmtId="165" fontId="20" fillId="0" borderId="43" xfId="0" applyNumberFormat="1" applyFont="1" applyBorder="1" applyAlignment="1" applyProtection="1">
      <alignment horizontal="center"/>
      <protection locked="0"/>
    </xf>
    <xf numFmtId="165" fontId="20" fillId="4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Border="1" applyAlignment="1" applyProtection="1">
      <alignment horizontal="center"/>
      <protection locked="0"/>
    </xf>
    <xf numFmtId="0" fontId="0" fillId="4" borderId="18" xfId="0" applyFill="1" applyBorder="1"/>
    <xf numFmtId="49" fontId="0" fillId="4" borderId="14" xfId="0" applyNumberFormat="1" applyFont="1" applyFill="1" applyBorder="1" applyAlignment="1">
      <alignment horizontal="right"/>
    </xf>
    <xf numFmtId="0" fontId="0" fillId="4" borderId="39" xfId="0" applyFill="1" applyBorder="1"/>
    <xf numFmtId="0" fontId="0" fillId="4" borderId="39" xfId="0" applyFill="1" applyBorder="1" applyAlignment="1">
      <alignment horizontal="center"/>
    </xf>
    <xf numFmtId="165" fontId="0" fillId="19" borderId="39" xfId="0" applyNumberFormat="1" applyFill="1" applyBorder="1" applyAlignment="1">
      <alignment horizontal="center"/>
    </xf>
    <xf numFmtId="2" fontId="0" fillId="22" borderId="44" xfId="0" applyNumberFormat="1" applyFill="1" applyBorder="1"/>
    <xf numFmtId="49" fontId="0" fillId="4" borderId="31" xfId="0" applyNumberFormat="1" applyFont="1" applyFill="1" applyBorder="1" applyAlignment="1">
      <alignment horizontal="right"/>
    </xf>
    <xf numFmtId="0" fontId="0" fillId="19" borderId="29" xfId="0" applyFill="1" applyBorder="1"/>
    <xf numFmtId="165" fontId="0" fillId="19" borderId="29" xfId="0" applyNumberFormat="1" applyFill="1" applyBorder="1" applyAlignment="1">
      <alignment horizontal="center"/>
    </xf>
    <xf numFmtId="2" fontId="0" fillId="22" borderId="32" xfId="0" applyNumberFormat="1" applyFill="1" applyBorder="1"/>
    <xf numFmtId="49" fontId="0" fillId="4" borderId="8" xfId="0" applyNumberFormat="1" applyFont="1" applyFill="1" applyBorder="1" applyAlignment="1">
      <alignment horizontal="right"/>
    </xf>
    <xf numFmtId="0" fontId="0" fillId="19" borderId="9" xfId="0" applyFill="1" applyBorder="1"/>
    <xf numFmtId="0" fontId="0" fillId="19" borderId="9" xfId="0" applyFill="1" applyBorder="1" applyAlignment="1">
      <alignment horizontal="center"/>
    </xf>
    <xf numFmtId="165" fontId="0" fillId="19" borderId="9" xfId="0" applyNumberFormat="1" applyFill="1" applyBorder="1" applyAlignment="1">
      <alignment horizontal="center"/>
    </xf>
    <xf numFmtId="2" fontId="0" fillId="22" borderId="10" xfId="0" applyNumberFormat="1" applyFill="1" applyBorder="1"/>
    <xf numFmtId="49" fontId="0" fillId="4" borderId="2" xfId="0" applyNumberFormat="1" applyFont="1" applyFill="1" applyBorder="1" applyAlignment="1">
      <alignment horizontal="right"/>
    </xf>
    <xf numFmtId="2" fontId="0" fillId="10" borderId="39" xfId="0" applyNumberFormat="1" applyFill="1" applyBorder="1"/>
    <xf numFmtId="2" fontId="0" fillId="22" borderId="4" xfId="0" applyNumberFormat="1" applyFill="1" applyBorder="1"/>
    <xf numFmtId="49" fontId="0" fillId="4" borderId="5" xfId="0" applyNumberFormat="1" applyFont="1" applyFill="1" applyBorder="1" applyAlignment="1">
      <alignment horizontal="right"/>
    </xf>
    <xf numFmtId="49" fontId="0" fillId="0" borderId="2" xfId="0" applyNumberFormat="1" applyBorder="1" applyAlignment="1">
      <alignment horizontal="right"/>
    </xf>
    <xf numFmtId="49" fontId="0" fillId="0" borderId="3" xfId="0" applyNumberFormat="1" applyBorder="1" applyAlignment="1">
      <alignment horizontal="center"/>
    </xf>
    <xf numFmtId="49" fontId="0" fillId="0" borderId="5" xfId="0" applyNumberFormat="1" applyBorder="1" applyAlignment="1">
      <alignment horizontal="right"/>
    </xf>
    <xf numFmtId="49" fontId="0" fillId="0" borderId="6" xfId="0" applyNumberFormat="1" applyBorder="1" applyAlignment="1">
      <alignment horizontal="center"/>
    </xf>
    <xf numFmtId="49" fontId="0" fillId="0" borderId="31" xfId="0" applyNumberFormat="1" applyBorder="1" applyAlignment="1">
      <alignment horizontal="right"/>
    </xf>
    <xf numFmtId="49" fontId="0" fillId="0" borderId="9" xfId="0" applyNumberFormat="1" applyBorder="1" applyAlignment="1">
      <alignment horizontal="center"/>
    </xf>
    <xf numFmtId="49" fontId="0" fillId="19" borderId="5" xfId="0" applyNumberFormat="1" applyFill="1" applyBorder="1" applyAlignment="1">
      <alignment horizontal="right"/>
    </xf>
    <xf numFmtId="0" fontId="0" fillId="19" borderId="6" xfId="0" applyFill="1" applyBorder="1"/>
    <xf numFmtId="165" fontId="0" fillId="19" borderId="6" xfId="0" applyNumberFormat="1" applyFill="1" applyBorder="1" applyAlignment="1">
      <alignment horizontal="center"/>
    </xf>
    <xf numFmtId="0" fontId="0" fillId="4" borderId="6" xfId="0" applyFont="1" applyFill="1" applyBorder="1"/>
    <xf numFmtId="49" fontId="0" fillId="0" borderId="33" xfId="0" applyNumberFormat="1" applyBorder="1" applyAlignment="1">
      <alignment horizontal="right"/>
    </xf>
    <xf numFmtId="0" fontId="0" fillId="4" borderId="15" xfId="0" applyFont="1" applyFill="1" applyBorder="1" applyAlignment="1">
      <alignment horizontal="center"/>
    </xf>
    <xf numFmtId="165" fontId="0" fillId="4" borderId="15" xfId="0" applyNumberFormat="1" applyFont="1" applyFill="1" applyBorder="1" applyAlignment="1">
      <alignment horizontal="center"/>
    </xf>
    <xf numFmtId="2" fontId="0" fillId="22" borderId="7" xfId="0" applyNumberFormat="1" applyFill="1" applyBorder="1"/>
    <xf numFmtId="49" fontId="0" fillId="4" borderId="48" xfId="0" applyNumberFormat="1" applyFont="1" applyFill="1" applyBorder="1" applyAlignment="1">
      <alignment horizontal="right"/>
    </xf>
    <xf numFmtId="0" fontId="0" fillId="4" borderId="27" xfId="0" applyFont="1" applyFill="1" applyBorder="1"/>
    <xf numFmtId="0" fontId="0" fillId="4" borderId="27" xfId="0" applyFont="1" applyFill="1" applyBorder="1" applyAlignment="1">
      <alignment horizontal="center"/>
    </xf>
    <xf numFmtId="165" fontId="0" fillId="4" borderId="27" xfId="0" applyNumberFormat="1" applyFont="1" applyFill="1" applyBorder="1" applyAlignment="1">
      <alignment horizontal="center"/>
    </xf>
    <xf numFmtId="2" fontId="0" fillId="22" borderId="49" xfId="0" applyNumberFormat="1" applyFill="1" applyBorder="1"/>
    <xf numFmtId="49" fontId="0" fillId="0" borderId="8" xfId="0" applyNumberFormat="1" applyBorder="1" applyAlignment="1">
      <alignment horizontal="right"/>
    </xf>
    <xf numFmtId="49" fontId="0" fillId="0" borderId="5" xfId="0" applyNumberFormat="1" applyFill="1" applyBorder="1" applyAlignment="1">
      <alignment horizontal="right"/>
    </xf>
    <xf numFmtId="49" fontId="0" fillId="0" borderId="31" xfId="0" applyNumberFormat="1" applyFill="1" applyBorder="1" applyAlignment="1">
      <alignment horizontal="right"/>
    </xf>
    <xf numFmtId="165" fontId="0" fillId="4" borderId="3" xfId="0" applyNumberFormat="1" applyFont="1" applyFill="1" applyBorder="1" applyAlignment="1">
      <alignment horizontal="center"/>
    </xf>
    <xf numFmtId="165" fontId="0" fillId="4" borderId="29" xfId="0" applyNumberFormat="1" applyFont="1" applyFill="1" applyBorder="1" applyAlignment="1">
      <alignment horizontal="center"/>
    </xf>
    <xf numFmtId="0" fontId="0" fillId="4" borderId="50" xfId="0" applyFill="1" applyBorder="1"/>
    <xf numFmtId="2" fontId="0" fillId="4" borderId="51" xfId="0" applyNumberFormat="1" applyFill="1" applyBorder="1"/>
    <xf numFmtId="0" fontId="0" fillId="4" borderId="52" xfId="0" applyFill="1" applyBorder="1"/>
    <xf numFmtId="2" fontId="0" fillId="4" borderId="53" xfId="0" applyNumberFormat="1" applyFill="1" applyBorder="1"/>
    <xf numFmtId="0" fontId="14" fillId="4" borderId="0" xfId="0" applyFont="1" applyFill="1" applyBorder="1" applyAlignment="1">
      <alignment vertical="center" textRotation="90"/>
    </xf>
    <xf numFmtId="49" fontId="0" fillId="19" borderId="31" xfId="0" applyNumberFormat="1" applyFill="1" applyBorder="1" applyAlignment="1">
      <alignment horizontal="right"/>
    </xf>
    <xf numFmtId="0" fontId="0" fillId="19" borderId="15" xfId="0" applyFill="1" applyBorder="1"/>
    <xf numFmtId="0" fontId="0" fillId="0" borderId="30" xfId="0" applyBorder="1"/>
    <xf numFmtId="0" fontId="0" fillId="0" borderId="30" xfId="0" applyBorder="1" applyAlignment="1">
      <alignment horizontal="center"/>
    </xf>
    <xf numFmtId="165" fontId="0" fillId="0" borderId="30" xfId="0" applyNumberFormat="1" applyBorder="1" applyAlignment="1">
      <alignment horizontal="center"/>
    </xf>
    <xf numFmtId="49" fontId="0" fillId="19" borderId="33" xfId="0" applyNumberFormat="1" applyFill="1" applyBorder="1" applyAlignment="1">
      <alignment horizontal="right"/>
    </xf>
    <xf numFmtId="164" fontId="6" fillId="23" borderId="6" xfId="0" applyNumberFormat="1" applyFont="1" applyFill="1" applyBorder="1" applyAlignment="1" applyProtection="1">
      <alignment horizontal="right" vertical="center"/>
      <protection hidden="1"/>
    </xf>
    <xf numFmtId="164" fontId="6" fillId="24" borderId="6" xfId="0" applyNumberFormat="1" applyFont="1" applyFill="1" applyBorder="1" applyAlignment="1" applyProtection="1">
      <alignment horizontal="right" vertical="center"/>
      <protection hidden="1"/>
    </xf>
    <xf numFmtId="164" fontId="6" fillId="8" borderId="29" xfId="0" applyNumberFormat="1" applyFont="1" applyFill="1" applyBorder="1" applyAlignment="1" applyProtection="1">
      <alignment horizontal="right" vertical="center"/>
      <protection hidden="1"/>
    </xf>
    <xf numFmtId="164" fontId="6" fillId="4" borderId="6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22" fillId="4" borderId="0" xfId="0" applyFont="1" applyFill="1" applyProtection="1">
      <protection locked="0"/>
    </xf>
    <xf numFmtId="0" fontId="2" fillId="2" borderId="1" xfId="0" applyFont="1" applyFill="1" applyBorder="1" applyAlignment="1" applyProtection="1">
      <alignment horizontal="center" vertical="center" textRotation="90" wrapText="1"/>
      <protection locked="0"/>
    </xf>
    <xf numFmtId="0" fontId="2" fillId="2" borderId="1" xfId="0" applyFont="1" applyFill="1" applyBorder="1" applyAlignment="1" applyProtection="1">
      <alignment horizontal="center" vertical="center" textRotation="90"/>
      <protection locked="0"/>
    </xf>
    <xf numFmtId="0" fontId="0" fillId="5" borderId="0" xfId="0" applyFill="1" applyProtection="1">
      <protection locked="0"/>
    </xf>
    <xf numFmtId="0" fontId="3" fillId="3" borderId="0" xfId="0" applyFont="1" applyFill="1" applyProtection="1"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49" fontId="0" fillId="6" borderId="2" xfId="0" applyNumberFormat="1" applyFill="1" applyBorder="1" applyProtection="1">
      <protection locked="0"/>
    </xf>
    <xf numFmtId="0" fontId="5" fillId="6" borderId="3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center" vertical="center"/>
      <protection locked="0"/>
    </xf>
    <xf numFmtId="164" fontId="6" fillId="6" borderId="3" xfId="0" applyNumberFormat="1" applyFont="1" applyFill="1" applyBorder="1" applyAlignment="1" applyProtection="1">
      <alignment horizontal="right" vertical="center"/>
      <protection locked="0"/>
    </xf>
    <xf numFmtId="0" fontId="6" fillId="6" borderId="4" xfId="0" applyFont="1" applyFill="1" applyBorder="1" applyAlignment="1" applyProtection="1">
      <alignment horizontal="center" vertical="center"/>
      <protection locked="0"/>
    </xf>
    <xf numFmtId="49" fontId="0" fillId="6" borderId="5" xfId="0" applyNumberFormat="1" applyFill="1" applyBorder="1" applyProtection="1">
      <protection locked="0"/>
    </xf>
    <xf numFmtId="0" fontId="5" fillId="6" borderId="6" xfId="0" applyFont="1" applyFill="1" applyBorder="1" applyProtection="1">
      <protection locked="0"/>
    </xf>
    <xf numFmtId="0" fontId="6" fillId="6" borderId="6" xfId="0" applyFont="1" applyFill="1" applyBorder="1" applyAlignment="1" applyProtection="1">
      <alignment horizontal="center" vertical="center"/>
      <protection locked="0"/>
    </xf>
    <xf numFmtId="164" fontId="6" fillId="6" borderId="6" xfId="0" applyNumberFormat="1" applyFont="1" applyFill="1" applyBorder="1" applyAlignment="1" applyProtection="1">
      <alignment horizontal="right" vertical="center"/>
      <protection locked="0"/>
    </xf>
    <xf numFmtId="0" fontId="6" fillId="6" borderId="7" xfId="0" applyFont="1" applyFill="1" applyBorder="1" applyAlignment="1" applyProtection="1">
      <alignment horizontal="center" vertical="center"/>
      <protection locked="0"/>
    </xf>
    <xf numFmtId="0" fontId="7" fillId="6" borderId="6" xfId="0" applyFont="1" applyFill="1" applyBorder="1" applyAlignment="1" applyProtection="1">
      <alignment horizontal="center" vertical="center"/>
      <protection locked="0"/>
    </xf>
    <xf numFmtId="49" fontId="0" fillId="2" borderId="5" xfId="0" applyNumberFormat="1" applyFill="1" applyBorder="1" applyProtection="1">
      <protection locked="0"/>
    </xf>
    <xf numFmtId="0" fontId="5" fillId="2" borderId="6" xfId="0" applyFont="1" applyFill="1" applyBorder="1" applyProtection="1"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164" fontId="6" fillId="2" borderId="6" xfId="0" applyNumberFormat="1" applyFont="1" applyFill="1" applyBorder="1" applyAlignment="1" applyProtection="1">
      <alignment horizontal="right" vertical="center"/>
      <protection locked="0"/>
    </xf>
    <xf numFmtId="0" fontId="6" fillId="2" borderId="7" xfId="0" applyFont="1" applyFill="1" applyBorder="1" applyAlignment="1" applyProtection="1">
      <alignment horizontal="center" vertical="center"/>
      <protection locked="0"/>
    </xf>
    <xf numFmtId="49" fontId="0" fillId="7" borderId="5" xfId="0" applyNumberFormat="1" applyFill="1" applyBorder="1" applyProtection="1">
      <protection locked="0"/>
    </xf>
    <xf numFmtId="0" fontId="5" fillId="7" borderId="6" xfId="0" applyFont="1" applyFill="1" applyBorder="1" applyProtection="1">
      <protection locked="0"/>
    </xf>
    <xf numFmtId="0" fontId="6" fillId="7" borderId="6" xfId="0" applyFont="1" applyFill="1" applyBorder="1" applyAlignment="1" applyProtection="1">
      <alignment horizontal="center" vertical="center"/>
      <protection locked="0"/>
    </xf>
    <xf numFmtId="164" fontId="6" fillId="7" borderId="6" xfId="0" applyNumberFormat="1" applyFont="1" applyFill="1" applyBorder="1" applyAlignment="1" applyProtection="1">
      <alignment horizontal="right" vertical="center"/>
      <protection locked="0"/>
    </xf>
    <xf numFmtId="0" fontId="6" fillId="7" borderId="7" xfId="0" applyFont="1" applyFill="1" applyBorder="1" applyAlignment="1" applyProtection="1">
      <alignment horizontal="center" vertical="center"/>
      <protection locked="0"/>
    </xf>
    <xf numFmtId="49" fontId="0" fillId="8" borderId="5" xfId="0" applyNumberFormat="1" applyFill="1" applyBorder="1" applyProtection="1">
      <protection locked="0"/>
    </xf>
    <xf numFmtId="0" fontId="5" fillId="8" borderId="6" xfId="0" applyFont="1" applyFill="1" applyBorder="1" applyProtection="1">
      <protection locked="0"/>
    </xf>
    <xf numFmtId="0" fontId="6" fillId="8" borderId="6" xfId="0" applyFont="1" applyFill="1" applyBorder="1" applyAlignment="1" applyProtection="1">
      <alignment horizontal="center" vertical="center"/>
      <protection locked="0"/>
    </xf>
    <xf numFmtId="164" fontId="6" fillId="8" borderId="6" xfId="0" applyNumberFormat="1" applyFont="1" applyFill="1" applyBorder="1" applyAlignment="1" applyProtection="1">
      <alignment horizontal="right" vertical="center"/>
      <protection locked="0"/>
    </xf>
    <xf numFmtId="0" fontId="6" fillId="8" borderId="7" xfId="0" applyFont="1" applyFill="1" applyBorder="1" applyAlignment="1" applyProtection="1">
      <alignment horizontal="center" vertical="center"/>
      <protection locked="0"/>
    </xf>
    <xf numFmtId="49" fontId="0" fillId="10" borderId="5" xfId="0" applyNumberFormat="1" applyFill="1" applyBorder="1" applyProtection="1">
      <protection locked="0"/>
    </xf>
    <xf numFmtId="0" fontId="5" fillId="10" borderId="6" xfId="0" applyFont="1" applyFill="1" applyBorder="1" applyProtection="1">
      <protection locked="0"/>
    </xf>
    <xf numFmtId="0" fontId="6" fillId="10" borderId="6" xfId="0" applyFont="1" applyFill="1" applyBorder="1" applyAlignment="1" applyProtection="1">
      <alignment horizontal="center" vertical="center"/>
      <protection locked="0"/>
    </xf>
    <xf numFmtId="164" fontId="6" fillId="10" borderId="6" xfId="0" applyNumberFormat="1" applyFont="1" applyFill="1" applyBorder="1" applyAlignment="1" applyProtection="1">
      <alignment horizontal="right" vertical="center"/>
      <protection locked="0"/>
    </xf>
    <xf numFmtId="0" fontId="6" fillId="10" borderId="7" xfId="0" applyFont="1" applyFill="1" applyBorder="1" applyAlignment="1" applyProtection="1">
      <alignment horizontal="center" vertical="center"/>
      <protection locked="0"/>
    </xf>
    <xf numFmtId="49" fontId="0" fillId="9" borderId="5" xfId="0" applyNumberFormat="1" applyFill="1" applyBorder="1" applyProtection="1">
      <protection locked="0"/>
    </xf>
    <xf numFmtId="0" fontId="5" fillId="9" borderId="6" xfId="0" applyFont="1" applyFill="1" applyBorder="1" applyProtection="1">
      <protection locked="0"/>
    </xf>
    <xf numFmtId="0" fontId="6" fillId="9" borderId="6" xfId="0" applyFont="1" applyFill="1" applyBorder="1" applyAlignment="1" applyProtection="1">
      <alignment horizontal="center" vertical="center"/>
      <protection locked="0"/>
    </xf>
    <xf numFmtId="164" fontId="6" fillId="9" borderId="6" xfId="0" applyNumberFormat="1" applyFont="1" applyFill="1" applyBorder="1" applyAlignment="1" applyProtection="1">
      <alignment horizontal="right" vertical="center"/>
      <protection locked="0"/>
    </xf>
    <xf numFmtId="0" fontId="6" fillId="9" borderId="7" xfId="0" applyFont="1" applyFill="1" applyBorder="1" applyAlignment="1" applyProtection="1">
      <alignment horizontal="center" vertical="center"/>
      <protection locked="0"/>
    </xf>
    <xf numFmtId="49" fontId="0" fillId="12" borderId="5" xfId="0" applyNumberFormat="1" applyFill="1" applyBorder="1" applyProtection="1">
      <protection locked="0"/>
    </xf>
    <xf numFmtId="0" fontId="5" fillId="12" borderId="6" xfId="0" applyFont="1" applyFill="1" applyBorder="1" applyProtection="1">
      <protection locked="0"/>
    </xf>
    <xf numFmtId="0" fontId="6" fillId="12" borderId="6" xfId="0" applyFont="1" applyFill="1" applyBorder="1" applyAlignment="1" applyProtection="1">
      <alignment horizontal="center" vertical="center"/>
      <protection locked="0"/>
    </xf>
    <xf numFmtId="164" fontId="6" fillId="12" borderId="6" xfId="0" applyNumberFormat="1" applyFont="1" applyFill="1" applyBorder="1" applyAlignment="1" applyProtection="1">
      <alignment horizontal="right" vertical="center"/>
      <protection locked="0"/>
    </xf>
    <xf numFmtId="164" fontId="6" fillId="12" borderId="6" xfId="0" applyNumberFormat="1" applyFont="1" applyFill="1" applyBorder="1" applyAlignment="1" applyProtection="1">
      <alignment horizontal="center" vertical="center"/>
      <protection locked="0"/>
    </xf>
    <xf numFmtId="0" fontId="6" fillId="12" borderId="7" xfId="0" applyFont="1" applyFill="1" applyBorder="1" applyAlignment="1" applyProtection="1">
      <alignment horizontal="center" vertical="center"/>
      <protection locked="0"/>
    </xf>
    <xf numFmtId="164" fontId="6" fillId="2" borderId="6" xfId="0" applyNumberFormat="1" applyFont="1" applyFill="1" applyBorder="1" applyAlignment="1" applyProtection="1">
      <alignment horizontal="center" vertical="center"/>
      <protection locked="0"/>
    </xf>
    <xf numFmtId="49" fontId="0" fillId="11" borderId="5" xfId="0" applyNumberFormat="1" applyFill="1" applyBorder="1" applyProtection="1">
      <protection locked="0"/>
    </xf>
    <xf numFmtId="0" fontId="5" fillId="11" borderId="6" xfId="0" applyFont="1" applyFill="1" applyBorder="1" applyProtection="1">
      <protection locked="0"/>
    </xf>
    <xf numFmtId="0" fontId="6" fillId="11" borderId="6" xfId="0" applyFont="1" applyFill="1" applyBorder="1" applyAlignment="1" applyProtection="1">
      <alignment horizontal="center" vertical="center"/>
      <protection locked="0"/>
    </xf>
    <xf numFmtId="164" fontId="6" fillId="11" borderId="6" xfId="0" applyNumberFormat="1" applyFont="1" applyFill="1" applyBorder="1" applyAlignment="1" applyProtection="1">
      <alignment horizontal="right" vertical="center"/>
      <protection locked="0"/>
    </xf>
    <xf numFmtId="0" fontId="6" fillId="11" borderId="7" xfId="0" applyFont="1" applyFill="1" applyBorder="1" applyAlignment="1" applyProtection="1">
      <alignment horizontal="center" vertical="center"/>
      <protection locked="0"/>
    </xf>
    <xf numFmtId="164" fontId="6" fillId="11" borderId="6" xfId="0" applyNumberFormat="1" applyFont="1" applyFill="1" applyBorder="1" applyAlignment="1" applyProtection="1">
      <alignment horizontal="center" vertical="center"/>
      <protection locked="0"/>
    </xf>
    <xf numFmtId="49" fontId="0" fillId="13" borderId="5" xfId="0" applyNumberFormat="1" applyFill="1" applyBorder="1" applyProtection="1">
      <protection locked="0"/>
    </xf>
    <xf numFmtId="0" fontId="5" fillId="13" borderId="6" xfId="0" applyFont="1" applyFill="1" applyBorder="1" applyProtection="1">
      <protection locked="0"/>
    </xf>
    <xf numFmtId="0" fontId="6" fillId="13" borderId="6" xfId="0" applyFont="1" applyFill="1" applyBorder="1" applyAlignment="1" applyProtection="1">
      <alignment horizontal="center" vertical="center"/>
      <protection locked="0"/>
    </xf>
    <xf numFmtId="164" fontId="6" fillId="13" borderId="6" xfId="0" applyNumberFormat="1" applyFont="1" applyFill="1" applyBorder="1" applyAlignment="1" applyProtection="1">
      <alignment horizontal="right" vertical="center"/>
      <protection locked="0"/>
    </xf>
    <xf numFmtId="0" fontId="6" fillId="13" borderId="7" xfId="0" applyFont="1" applyFill="1" applyBorder="1" applyAlignment="1" applyProtection="1">
      <alignment horizontal="center" vertical="center"/>
      <protection locked="0"/>
    </xf>
    <xf numFmtId="49" fontId="0" fillId="14" borderId="5" xfId="0" applyNumberFormat="1" applyFill="1" applyBorder="1" applyProtection="1">
      <protection locked="0"/>
    </xf>
    <xf numFmtId="0" fontId="5" fillId="14" borderId="6" xfId="0" applyFont="1" applyFill="1" applyBorder="1" applyProtection="1">
      <protection locked="0"/>
    </xf>
    <xf numFmtId="0" fontId="6" fillId="14" borderId="6" xfId="0" applyFont="1" applyFill="1" applyBorder="1" applyAlignment="1" applyProtection="1">
      <alignment horizontal="center" vertical="center"/>
      <protection locked="0"/>
    </xf>
    <xf numFmtId="164" fontId="6" fillId="14" borderId="6" xfId="0" applyNumberFormat="1" applyFont="1" applyFill="1" applyBorder="1" applyAlignment="1" applyProtection="1">
      <alignment horizontal="right" vertical="center"/>
      <protection locked="0"/>
    </xf>
    <xf numFmtId="0" fontId="6" fillId="14" borderId="7" xfId="0" applyFont="1" applyFill="1" applyBorder="1" applyAlignment="1" applyProtection="1">
      <alignment horizontal="center" vertical="center"/>
      <protection locked="0"/>
    </xf>
    <xf numFmtId="49" fontId="0" fillId="15" borderId="5" xfId="0" applyNumberFormat="1" applyFill="1" applyBorder="1" applyProtection="1">
      <protection locked="0"/>
    </xf>
    <xf numFmtId="0" fontId="5" fillId="15" borderId="6" xfId="0" applyFont="1" applyFill="1" applyBorder="1" applyProtection="1">
      <protection locked="0"/>
    </xf>
    <xf numFmtId="0" fontId="6" fillId="15" borderId="6" xfId="0" applyFont="1" applyFill="1" applyBorder="1" applyAlignment="1" applyProtection="1">
      <alignment horizontal="center" vertical="center"/>
      <protection locked="0"/>
    </xf>
    <xf numFmtId="164" fontId="6" fillId="15" borderId="6" xfId="0" applyNumberFormat="1" applyFont="1" applyFill="1" applyBorder="1" applyAlignment="1" applyProtection="1">
      <alignment horizontal="right" vertical="center"/>
      <protection locked="0"/>
    </xf>
    <xf numFmtId="0" fontId="7" fillId="15" borderId="6" xfId="0" applyFont="1" applyFill="1" applyBorder="1" applyAlignment="1" applyProtection="1">
      <alignment horizontal="center" vertical="center"/>
      <protection locked="0"/>
    </xf>
    <xf numFmtId="0" fontId="6" fillId="15" borderId="7" xfId="0" applyFont="1" applyFill="1" applyBorder="1" applyAlignment="1" applyProtection="1">
      <alignment horizontal="center" vertical="center"/>
      <protection locked="0"/>
    </xf>
    <xf numFmtId="49" fontId="0" fillId="16" borderId="5" xfId="0" applyNumberFormat="1" applyFill="1" applyBorder="1" applyProtection="1">
      <protection locked="0"/>
    </xf>
    <xf numFmtId="0" fontId="5" fillId="16" borderId="6" xfId="0" applyFont="1" applyFill="1" applyBorder="1" applyProtection="1">
      <protection locked="0"/>
    </xf>
    <xf numFmtId="0" fontId="6" fillId="16" borderId="6" xfId="0" applyFont="1" applyFill="1" applyBorder="1" applyAlignment="1" applyProtection="1">
      <alignment horizontal="center" vertical="center"/>
      <protection locked="0"/>
    </xf>
    <xf numFmtId="164" fontId="6" fillId="16" borderId="6" xfId="0" applyNumberFormat="1" applyFont="1" applyFill="1" applyBorder="1" applyAlignment="1" applyProtection="1">
      <alignment horizontal="right" vertical="center"/>
      <protection locked="0"/>
    </xf>
    <xf numFmtId="0" fontId="6" fillId="16" borderId="7" xfId="0" applyFont="1" applyFill="1" applyBorder="1" applyAlignment="1" applyProtection="1">
      <alignment horizontal="center" vertical="center"/>
      <protection locked="0"/>
    </xf>
    <xf numFmtId="49" fontId="0" fillId="23" borderId="5" xfId="0" applyNumberFormat="1" applyFill="1" applyBorder="1" applyProtection="1">
      <protection locked="0"/>
    </xf>
    <xf numFmtId="0" fontId="5" fillId="23" borderId="6" xfId="0" applyFont="1" applyFill="1" applyBorder="1" applyProtection="1">
      <protection locked="0"/>
    </xf>
    <xf numFmtId="0" fontId="6" fillId="23" borderId="6" xfId="0" applyFont="1" applyFill="1" applyBorder="1" applyAlignment="1" applyProtection="1">
      <alignment horizontal="center" vertical="center"/>
      <protection locked="0"/>
    </xf>
    <xf numFmtId="164" fontId="6" fillId="23" borderId="6" xfId="0" applyNumberFormat="1" applyFont="1" applyFill="1" applyBorder="1" applyAlignment="1" applyProtection="1">
      <alignment horizontal="right" vertical="center"/>
      <protection locked="0"/>
    </xf>
    <xf numFmtId="0" fontId="6" fillId="23" borderId="7" xfId="0" applyFont="1" applyFill="1" applyBorder="1" applyAlignment="1" applyProtection="1">
      <alignment horizontal="center" vertical="center"/>
      <protection locked="0"/>
    </xf>
    <xf numFmtId="49" fontId="0" fillId="24" borderId="5" xfId="0" applyNumberFormat="1" applyFill="1" applyBorder="1" applyProtection="1">
      <protection locked="0"/>
    </xf>
    <xf numFmtId="0" fontId="5" fillId="24" borderId="6" xfId="0" applyFont="1" applyFill="1" applyBorder="1" applyProtection="1">
      <protection locked="0"/>
    </xf>
    <xf numFmtId="0" fontId="6" fillId="24" borderId="6" xfId="0" applyFont="1" applyFill="1" applyBorder="1" applyAlignment="1" applyProtection="1">
      <alignment horizontal="center" vertical="center"/>
      <protection locked="0"/>
    </xf>
    <xf numFmtId="164" fontId="6" fillId="24" borderId="6" xfId="0" applyNumberFormat="1" applyFont="1" applyFill="1" applyBorder="1" applyAlignment="1" applyProtection="1">
      <alignment horizontal="right" vertical="center"/>
      <protection locked="0"/>
    </xf>
    <xf numFmtId="0" fontId="6" fillId="24" borderId="7" xfId="0" applyFont="1" applyFill="1" applyBorder="1" applyAlignment="1" applyProtection="1">
      <alignment horizontal="center" vertical="center"/>
      <protection locked="0"/>
    </xf>
    <xf numFmtId="49" fontId="0" fillId="8" borderId="31" xfId="0" applyNumberFormat="1" applyFill="1" applyBorder="1" applyProtection="1">
      <protection locked="0"/>
    </xf>
    <xf numFmtId="0" fontId="5" fillId="8" borderId="29" xfId="0" applyFont="1" applyFill="1" applyBorder="1" applyProtection="1">
      <protection locked="0"/>
    </xf>
    <xf numFmtId="0" fontId="6" fillId="8" borderId="29" xfId="0" applyFont="1" applyFill="1" applyBorder="1" applyAlignment="1" applyProtection="1">
      <alignment horizontal="center" vertical="center"/>
      <protection locked="0"/>
    </xf>
    <xf numFmtId="164" fontId="6" fillId="8" borderId="29" xfId="0" applyNumberFormat="1" applyFont="1" applyFill="1" applyBorder="1" applyAlignment="1" applyProtection="1">
      <alignment horizontal="right" vertical="center"/>
      <protection locked="0"/>
    </xf>
    <xf numFmtId="0" fontId="6" fillId="8" borderId="32" xfId="0" applyFont="1" applyFill="1" applyBorder="1" applyAlignment="1" applyProtection="1">
      <alignment horizontal="center" vertical="center"/>
      <protection locked="0"/>
    </xf>
    <xf numFmtId="49" fontId="0" fillId="0" borderId="6" xfId="0" applyNumberFormat="1" applyBorder="1" applyProtection="1">
      <protection locked="0"/>
    </xf>
    <xf numFmtId="0" fontId="5" fillId="4" borderId="6" xfId="0" applyFont="1" applyFill="1" applyBorder="1" applyProtection="1">
      <protection locked="0"/>
    </xf>
    <xf numFmtId="0" fontId="7" fillId="4" borderId="6" xfId="0" applyFont="1" applyFill="1" applyBorder="1" applyAlignment="1" applyProtection="1">
      <alignment horizontal="center" vertical="center"/>
      <protection locked="0"/>
    </xf>
    <xf numFmtId="164" fontId="6" fillId="4" borderId="6" xfId="0" applyNumberFormat="1" applyFont="1" applyFill="1" applyBorder="1" applyAlignment="1" applyProtection="1">
      <alignment horizontal="right" vertical="center"/>
      <protection locked="0"/>
    </xf>
    <xf numFmtId="0" fontId="6" fillId="4" borderId="6" xfId="0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164" fontId="6" fillId="6" borderId="39" xfId="0" applyNumberFormat="1" applyFont="1" applyFill="1" applyBorder="1" applyAlignment="1" applyProtection="1">
      <alignment horizontal="right" vertical="center"/>
      <protection hidden="1"/>
    </xf>
    <xf numFmtId="0" fontId="23" fillId="10" borderId="0" xfId="0" applyFont="1" applyFill="1" applyAlignment="1" applyProtection="1">
      <alignment horizontal="center" vertical="center"/>
      <protection locked="0"/>
    </xf>
    <xf numFmtId="9" fontId="26" fillId="25" borderId="0" xfId="1" applyFont="1" applyFill="1" applyAlignment="1" applyProtection="1">
      <alignment horizontal="center" vertical="center"/>
      <protection locked="0"/>
    </xf>
    <xf numFmtId="49" fontId="0" fillId="26" borderId="5" xfId="0" applyNumberFormat="1" applyFill="1" applyBorder="1" applyProtection="1">
      <protection locked="0"/>
    </xf>
    <xf numFmtId="0" fontId="5" fillId="26" borderId="6" xfId="0" applyFont="1" applyFill="1" applyBorder="1" applyProtection="1">
      <protection locked="0"/>
    </xf>
    <xf numFmtId="0" fontId="6" fillId="26" borderId="6" xfId="0" applyFont="1" applyFill="1" applyBorder="1" applyAlignment="1" applyProtection="1">
      <alignment horizontal="center" vertical="center"/>
      <protection locked="0"/>
    </xf>
    <xf numFmtId="164" fontId="6" fillId="26" borderId="6" xfId="0" applyNumberFormat="1" applyFont="1" applyFill="1" applyBorder="1" applyAlignment="1" applyProtection="1">
      <alignment horizontal="right" vertical="center"/>
      <protection locked="0"/>
    </xf>
    <xf numFmtId="164" fontId="6" fillId="26" borderId="6" xfId="0" applyNumberFormat="1" applyFont="1" applyFill="1" applyBorder="1" applyAlignment="1" applyProtection="1">
      <alignment horizontal="right" vertical="center"/>
      <protection hidden="1"/>
    </xf>
    <xf numFmtId="164" fontId="6" fillId="26" borderId="6" xfId="0" applyNumberFormat="1" applyFont="1" applyFill="1" applyBorder="1" applyAlignment="1" applyProtection="1">
      <alignment horizontal="center" vertical="center"/>
      <protection locked="0"/>
    </xf>
    <xf numFmtId="0" fontId="6" fillId="26" borderId="7" xfId="0" applyFont="1" applyFill="1" applyBorder="1" applyAlignment="1" applyProtection="1">
      <alignment horizontal="center" vertical="center"/>
      <protection locked="0"/>
    </xf>
    <xf numFmtId="0" fontId="0" fillId="27" borderId="0" xfId="0" applyFont="1" applyFill="1" applyProtection="1">
      <protection locked="0"/>
    </xf>
    <xf numFmtId="0" fontId="24" fillId="27" borderId="0" xfId="0" applyFont="1" applyFill="1" applyProtection="1">
      <protection locked="0"/>
    </xf>
    <xf numFmtId="0" fontId="0" fillId="27" borderId="0" xfId="0" applyFill="1" applyProtection="1">
      <protection locked="0"/>
    </xf>
    <xf numFmtId="0" fontId="1" fillId="27" borderId="0" xfId="0" applyFont="1" applyFill="1" applyProtection="1">
      <protection locked="0"/>
    </xf>
    <xf numFmtId="3" fontId="0" fillId="27" borderId="0" xfId="0" applyNumberFormat="1" applyFill="1" applyAlignment="1" applyProtection="1">
      <alignment horizontal="left"/>
      <protection locked="0"/>
    </xf>
    <xf numFmtId="0" fontId="23" fillId="27" borderId="0" xfId="0" applyFont="1" applyFill="1" applyProtection="1">
      <protection locked="0"/>
    </xf>
    <xf numFmtId="0" fontId="11" fillId="21" borderId="28" xfId="0" applyFont="1" applyFill="1" applyBorder="1" applyAlignment="1">
      <alignment horizontal="center" vertical="center" textRotation="90" wrapText="1"/>
    </xf>
    <xf numFmtId="0" fontId="28" fillId="0" borderId="0" xfId="0" applyFont="1" applyProtection="1">
      <protection locked="0"/>
    </xf>
    <xf numFmtId="0" fontId="27" fillId="0" borderId="0" xfId="0" applyFont="1" applyProtection="1">
      <protection locked="0"/>
    </xf>
    <xf numFmtId="0" fontId="23" fillId="0" borderId="0" xfId="0" applyFont="1"/>
    <xf numFmtId="0" fontId="29" fillId="0" borderId="0" xfId="0" applyFont="1"/>
    <xf numFmtId="49" fontId="0" fillId="0" borderId="33" xfId="0" applyNumberFormat="1" applyFill="1" applyBorder="1" applyAlignment="1">
      <alignment horizontal="right"/>
    </xf>
    <xf numFmtId="2" fontId="0" fillId="22" borderId="34" xfId="0" applyNumberFormat="1" applyFill="1" applyBorder="1"/>
    <xf numFmtId="0" fontId="0" fillId="21" borderId="54" xfId="0" applyFill="1" applyBorder="1"/>
    <xf numFmtId="2" fontId="0" fillId="21" borderId="11" xfId="0" applyNumberFormat="1" applyFill="1" applyBorder="1"/>
    <xf numFmtId="2" fontId="0" fillId="21" borderId="12" xfId="0" applyNumberFormat="1" applyFill="1" applyBorder="1"/>
    <xf numFmtId="0" fontId="12" fillId="21" borderId="5" xfId="0" applyFont="1" applyFill="1" applyBorder="1" applyAlignment="1">
      <alignment horizontal="center"/>
    </xf>
    <xf numFmtId="0" fontId="0" fillId="21" borderId="5" xfId="0" applyFill="1" applyBorder="1"/>
    <xf numFmtId="0" fontId="0" fillId="21" borderId="31" xfId="0" applyFill="1" applyBorder="1"/>
    <xf numFmtId="0" fontId="0" fillId="0" borderId="0" xfId="0" applyFill="1" applyProtection="1">
      <protection locked="0"/>
    </xf>
    <xf numFmtId="0" fontId="1" fillId="0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19" fillId="4" borderId="0" xfId="0" applyFont="1" applyFill="1" applyAlignment="1">
      <alignment horizontal="center" vertical="center"/>
    </xf>
    <xf numFmtId="0" fontId="19" fillId="4" borderId="42" xfId="0" applyFont="1" applyFill="1" applyBorder="1" applyAlignment="1">
      <alignment horizontal="center" vertical="center"/>
    </xf>
    <xf numFmtId="49" fontId="0" fillId="17" borderId="11" xfId="0" applyNumberFormat="1" applyFill="1" applyBorder="1" applyAlignment="1">
      <alignment horizontal="center" vertical="center" shrinkToFit="1"/>
    </xf>
    <xf numFmtId="49" fontId="0" fillId="17" borderId="12" xfId="0" applyNumberFormat="1" applyFill="1" applyBorder="1" applyAlignment="1">
      <alignment horizontal="center" vertical="center" shrinkToFit="1"/>
    </xf>
    <xf numFmtId="49" fontId="0" fillId="17" borderId="18" xfId="0" applyNumberFormat="1" applyFill="1" applyBorder="1" applyAlignment="1">
      <alignment horizontal="center" vertical="center" shrinkToFit="1"/>
    </xf>
    <xf numFmtId="49" fontId="0" fillId="17" borderId="19" xfId="0" applyNumberFormat="1" applyFill="1" applyBorder="1" applyAlignment="1">
      <alignment horizontal="center" vertical="center" shrinkToFit="1"/>
    </xf>
    <xf numFmtId="0" fontId="0" fillId="18" borderId="13" xfId="0" applyFill="1" applyBorder="1" applyAlignment="1">
      <alignment horizontal="center" vertical="center" wrapText="1" shrinkToFit="1"/>
    </xf>
    <xf numFmtId="0" fontId="0" fillId="18" borderId="20" xfId="0" applyFill="1" applyBorder="1" applyAlignment="1">
      <alignment horizontal="center" vertical="center" wrapText="1" shrinkToFit="1"/>
    </xf>
    <xf numFmtId="49" fontId="0" fillId="18" borderId="13" xfId="0" applyNumberFormat="1" applyFill="1" applyBorder="1" applyAlignment="1">
      <alignment horizontal="center" vertical="center" wrapText="1" shrinkToFit="1"/>
    </xf>
    <xf numFmtId="49" fontId="0" fillId="18" borderId="20" xfId="0" applyNumberFormat="1" applyFill="1" applyBorder="1" applyAlignment="1">
      <alignment horizontal="center" vertical="center" wrapText="1" shrinkToFit="1"/>
    </xf>
    <xf numFmtId="0" fontId="0" fillId="18" borderId="13" xfId="0" applyFill="1" applyBorder="1" applyAlignment="1">
      <alignment horizontal="center" wrapText="1" shrinkToFit="1"/>
    </xf>
    <xf numFmtId="0" fontId="0" fillId="0" borderId="20" xfId="0" applyBorder="1" applyAlignment="1">
      <alignment wrapText="1" shrinkToFit="1"/>
    </xf>
    <xf numFmtId="2" fontId="0" fillId="18" borderId="15" xfId="0" applyNumberFormat="1" applyFill="1" applyBorder="1" applyAlignment="1">
      <alignment horizontal="center" vertical="center" wrapText="1" shrinkToFit="1"/>
    </xf>
    <xf numFmtId="2" fontId="0" fillId="0" borderId="6" xfId="0" applyNumberFormat="1" applyBorder="1" applyAlignment="1">
      <alignment vertical="center" wrapText="1" shrinkToFit="1"/>
    </xf>
    <xf numFmtId="0" fontId="0" fillId="18" borderId="12" xfId="0" applyFill="1" applyBorder="1" applyAlignment="1">
      <alignment horizontal="center" vertical="center" wrapText="1" shrinkToFit="1"/>
    </xf>
    <xf numFmtId="0" fontId="0" fillId="0" borderId="19" xfId="0" applyBorder="1" applyAlignment="1">
      <alignment horizontal="center" vertical="center" wrapText="1" shrinkToFit="1"/>
    </xf>
    <xf numFmtId="49" fontId="0" fillId="18" borderId="16" xfId="0" applyNumberFormat="1" applyFill="1" applyBorder="1" applyAlignment="1">
      <alignment horizontal="center" vertical="center" wrapText="1" shrinkToFit="1"/>
    </xf>
    <xf numFmtId="49" fontId="0" fillId="18" borderId="11" xfId="0" applyNumberFormat="1" applyFill="1" applyBorder="1" applyAlignment="1">
      <alignment horizontal="center" vertical="center" wrapText="1" shrinkToFit="1"/>
    </xf>
    <xf numFmtId="49" fontId="0" fillId="18" borderId="12" xfId="0" applyNumberFormat="1" applyFill="1" applyBorder="1" applyAlignment="1">
      <alignment horizontal="center" vertical="center" wrapText="1" shrinkToFit="1"/>
    </xf>
    <xf numFmtId="49" fontId="0" fillId="18" borderId="22" xfId="0" applyNumberFormat="1" applyFill="1" applyBorder="1" applyAlignment="1">
      <alignment horizontal="center" vertical="center" wrapText="1" shrinkToFit="1"/>
    </xf>
    <xf numFmtId="49" fontId="0" fillId="18" borderId="18" xfId="0" applyNumberFormat="1" applyFill="1" applyBorder="1" applyAlignment="1">
      <alignment horizontal="center" vertical="center" wrapText="1" shrinkToFit="1"/>
    </xf>
    <xf numFmtId="49" fontId="0" fillId="18" borderId="19" xfId="0" applyNumberFormat="1" applyFill="1" applyBorder="1" applyAlignment="1">
      <alignment horizontal="center" vertical="center" wrapText="1" shrinkToFit="1"/>
    </xf>
    <xf numFmtId="2" fontId="0" fillId="18" borderId="17" xfId="0" applyNumberFormat="1" applyFill="1" applyBorder="1" applyAlignment="1">
      <alignment horizontal="center" vertical="center" wrapText="1" shrinkToFit="1"/>
    </xf>
    <xf numFmtId="2" fontId="0" fillId="0" borderId="23" xfId="0" applyNumberFormat="1" applyBorder="1" applyAlignment="1">
      <alignment vertical="center" wrapText="1" shrinkToFit="1"/>
    </xf>
    <xf numFmtId="0" fontId="10" fillId="20" borderId="11" xfId="0" applyFont="1" applyFill="1" applyBorder="1" applyAlignment="1">
      <alignment horizontal="center" vertical="center" wrapText="1"/>
    </xf>
    <xf numFmtId="0" fontId="10" fillId="20" borderId="12" xfId="0" applyFont="1" applyFill="1" applyBorder="1" applyAlignment="1">
      <alignment horizontal="center" vertical="center" wrapText="1"/>
    </xf>
    <xf numFmtId="0" fontId="10" fillId="20" borderId="0" xfId="0" applyFont="1" applyFill="1" applyBorder="1" applyAlignment="1">
      <alignment horizontal="center" vertical="center" wrapText="1"/>
    </xf>
    <xf numFmtId="0" fontId="10" fillId="20" borderId="24" xfId="0" applyFont="1" applyFill="1" applyBorder="1" applyAlignment="1">
      <alignment horizontal="center" vertical="center" wrapText="1"/>
    </xf>
    <xf numFmtId="0" fontId="0" fillId="18" borderId="14" xfId="0" applyFill="1" applyBorder="1" applyAlignment="1">
      <alignment horizontal="center" vertical="center" wrapText="1" shrinkToFit="1"/>
    </xf>
    <xf numFmtId="0" fontId="0" fillId="0" borderId="21" xfId="0" applyBorder="1" applyAlignment="1">
      <alignment horizontal="center" vertical="center" wrapText="1" shrinkToFit="1"/>
    </xf>
    <xf numFmtId="0" fontId="14" fillId="21" borderId="14" xfId="0" applyFont="1" applyFill="1" applyBorder="1" applyAlignment="1">
      <alignment horizontal="center" vertical="center" textRotation="90" wrapText="1"/>
    </xf>
    <xf numFmtId="0" fontId="14" fillId="21" borderId="48" xfId="0" applyFont="1" applyFill="1" applyBorder="1" applyAlignment="1">
      <alignment horizontal="center" vertical="center" textRotation="90" wrapText="1"/>
    </xf>
    <xf numFmtId="0" fontId="14" fillId="21" borderId="21" xfId="0" applyFont="1" applyFill="1" applyBorder="1" applyAlignment="1">
      <alignment horizontal="center" vertical="center" textRotation="90" wrapText="1"/>
    </xf>
    <xf numFmtId="0" fontId="11" fillId="21" borderId="39" xfId="0" applyFont="1" applyFill="1" applyBorder="1" applyAlignment="1">
      <alignment horizontal="center" vertical="center" textRotation="90" wrapText="1"/>
    </xf>
    <xf numFmtId="0" fontId="11" fillId="21" borderId="15" xfId="0" applyFont="1" applyFill="1" applyBorder="1" applyAlignment="1">
      <alignment horizontal="center" vertical="center" textRotation="90" wrapText="1"/>
    </xf>
    <xf numFmtId="0" fontId="11" fillId="21" borderId="29" xfId="0" applyFont="1" applyFill="1" applyBorder="1" applyAlignment="1">
      <alignment horizontal="center" vertical="center" textRotation="90" wrapText="1"/>
    </xf>
    <xf numFmtId="0" fontId="11" fillId="21" borderId="27" xfId="0" applyFont="1" applyFill="1" applyBorder="1" applyAlignment="1">
      <alignment horizontal="center" vertical="center" textRotation="90" wrapText="1"/>
    </xf>
    <xf numFmtId="0" fontId="11" fillId="21" borderId="30" xfId="0" applyFont="1" applyFill="1" applyBorder="1" applyAlignment="1">
      <alignment horizontal="center" vertical="center" textRotation="90" wrapText="1"/>
    </xf>
    <xf numFmtId="0" fontId="11" fillId="21" borderId="29" xfId="0" applyFont="1" applyFill="1" applyBorder="1" applyAlignment="1">
      <alignment horizontal="center" vertical="center" textRotation="90"/>
    </xf>
    <xf numFmtId="0" fontId="0" fillId="0" borderId="27" xfId="0" applyBorder="1" applyAlignment="1">
      <alignment horizontal="center" vertical="center" textRotation="90"/>
    </xf>
    <xf numFmtId="0" fontId="0" fillId="0" borderId="15" xfId="0" applyBorder="1" applyAlignment="1">
      <alignment horizontal="center" vertical="center" textRotation="90"/>
    </xf>
    <xf numFmtId="0" fontId="0" fillId="0" borderId="20" xfId="0" applyBorder="1" applyAlignment="1">
      <alignment vertical="center" wrapText="1" shrinkToFit="1"/>
    </xf>
    <xf numFmtId="0" fontId="11" fillId="21" borderId="31" xfId="0" applyFont="1" applyFill="1" applyBorder="1" applyAlignment="1">
      <alignment horizontal="center" vertical="center" textRotation="90" wrapText="1"/>
    </xf>
    <xf numFmtId="0" fontId="11" fillId="21" borderId="48" xfId="0" applyFont="1" applyFill="1" applyBorder="1" applyAlignment="1">
      <alignment horizontal="center" vertical="center" textRotation="90" wrapText="1"/>
    </xf>
    <xf numFmtId="0" fontId="11" fillId="21" borderId="33" xfId="0" applyFont="1" applyFill="1" applyBorder="1" applyAlignment="1">
      <alignment horizontal="center" vertical="center" textRotation="90" wrapText="1"/>
    </xf>
    <xf numFmtId="0" fontId="11" fillId="21" borderId="14" xfId="0" applyFont="1" applyFill="1" applyBorder="1" applyAlignment="1">
      <alignment horizontal="center" vertical="center" textRotation="90" wrapText="1"/>
    </xf>
    <xf numFmtId="0" fontId="12" fillId="21" borderId="31" xfId="0" applyFont="1" applyFill="1" applyBorder="1" applyAlignment="1">
      <alignment horizontal="center" vertical="center" textRotation="90"/>
    </xf>
    <xf numFmtId="0" fontId="12" fillId="21" borderId="33" xfId="0" applyFont="1" applyFill="1" applyBorder="1" applyAlignment="1">
      <alignment horizontal="center" vertical="center" textRotation="90"/>
    </xf>
    <xf numFmtId="0" fontId="19" fillId="4" borderId="0" xfId="0" applyFont="1" applyFill="1" applyAlignment="1">
      <alignment horizontal="center"/>
    </xf>
    <xf numFmtId="0" fontId="11" fillId="21" borderId="47" xfId="0" applyFont="1" applyFill="1" applyBorder="1" applyAlignment="1">
      <alignment horizontal="center" textRotation="90" wrapText="1"/>
    </xf>
    <xf numFmtId="0" fontId="11" fillId="21" borderId="28" xfId="0" applyFont="1" applyFill="1" applyBorder="1" applyAlignment="1">
      <alignment horizontal="center" textRotation="90" wrapText="1"/>
    </xf>
    <xf numFmtId="2" fontId="21" fillId="21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11" fillId="21" borderId="47" xfId="0" applyFont="1" applyFill="1" applyBorder="1" applyAlignment="1">
      <alignment horizontal="center" vertical="center" textRotation="90" wrapText="1"/>
    </xf>
    <xf numFmtId="0" fontId="11" fillId="21" borderId="28" xfId="0" applyFont="1" applyFill="1" applyBorder="1" applyAlignment="1">
      <alignment horizontal="center" vertical="center" textRotation="90" wrapText="1"/>
    </xf>
    <xf numFmtId="0" fontId="11" fillId="21" borderId="41" xfId="0" applyFont="1" applyFill="1" applyBorder="1" applyAlignment="1">
      <alignment horizontal="center" vertical="center" textRotation="90" wrapText="1"/>
    </xf>
    <xf numFmtId="2" fontId="21" fillId="21" borderId="24" xfId="0" applyNumberFormat="1" applyFont="1" applyFill="1" applyBorder="1" applyAlignment="1" applyProtection="1">
      <alignment horizontal="center" vertical="center" wrapText="1" shrinkToFit="1"/>
      <protection hidden="1"/>
    </xf>
    <xf numFmtId="2" fontId="21" fillId="21" borderId="18" xfId="0" applyNumberFormat="1" applyFont="1" applyFill="1" applyBorder="1" applyAlignment="1" applyProtection="1">
      <alignment horizontal="center" vertical="center" wrapText="1" shrinkToFit="1"/>
      <protection hidden="1"/>
    </xf>
    <xf numFmtId="2" fontId="21" fillId="21" borderId="19" xfId="0" applyNumberFormat="1" applyFont="1" applyFill="1" applyBorder="1" applyAlignment="1" applyProtection="1">
      <alignment horizontal="center" vertical="center" wrapText="1" shrinkToFit="1"/>
      <protection hidden="1"/>
    </xf>
    <xf numFmtId="0" fontId="10" fillId="20" borderId="16" xfId="0" applyFont="1" applyFill="1" applyBorder="1" applyAlignment="1">
      <alignment horizontal="center" vertical="center" wrapText="1"/>
    </xf>
    <xf numFmtId="0" fontId="10" fillId="20" borderId="26" xfId="0" applyFont="1" applyFill="1" applyBorder="1" applyAlignment="1">
      <alignment horizontal="center" vertical="center" wrapText="1"/>
    </xf>
    <xf numFmtId="0" fontId="10" fillId="20" borderId="22" xfId="0" applyFont="1" applyFill="1" applyBorder="1" applyAlignment="1">
      <alignment horizontal="center" vertical="center" wrapText="1"/>
    </xf>
    <xf numFmtId="0" fontId="10" fillId="20" borderId="18" xfId="0" applyFont="1" applyFill="1" applyBorder="1" applyAlignment="1">
      <alignment horizontal="center" vertical="center" wrapText="1"/>
    </xf>
    <xf numFmtId="0" fontId="10" fillId="20" borderId="19" xfId="0" applyFont="1" applyFill="1" applyBorder="1" applyAlignment="1">
      <alignment horizontal="center" vertical="center" wrapText="1"/>
    </xf>
    <xf numFmtId="0" fontId="14" fillId="21" borderId="27" xfId="0" applyFont="1" applyFill="1" applyBorder="1" applyAlignment="1">
      <alignment horizontal="center" vertical="center" textRotation="90" wrapText="1"/>
    </xf>
    <xf numFmtId="0" fontId="14" fillId="21" borderId="30" xfId="0" applyFont="1" applyFill="1" applyBorder="1" applyAlignment="1">
      <alignment horizontal="center" vertical="center" textRotation="90" wrapText="1"/>
    </xf>
    <xf numFmtId="0" fontId="11" fillId="21" borderId="0" xfId="0" applyFont="1" applyFill="1" applyBorder="1" applyAlignment="1">
      <alignment horizontal="center" vertical="center" textRotation="90" wrapText="1"/>
    </xf>
    <xf numFmtId="0" fontId="11" fillId="21" borderId="45" xfId="0" applyFont="1" applyFill="1" applyBorder="1" applyAlignment="1">
      <alignment horizontal="center" vertical="center" textRotation="90" wrapText="1"/>
    </xf>
    <xf numFmtId="0" fontId="11" fillId="21" borderId="46" xfId="0" applyFont="1" applyFill="1" applyBorder="1" applyAlignment="1">
      <alignment horizontal="center" vertical="center" textRotation="90" wrapText="1"/>
    </xf>
    <xf numFmtId="2" fontId="0" fillId="18" borderId="3" xfId="0" applyNumberFormat="1" applyFill="1" applyBorder="1" applyAlignment="1">
      <alignment horizontal="center" vertical="center" wrapText="1" shrinkToFit="1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colors>
    <mruColors>
      <color rgb="FFCCCCFF"/>
      <color rgb="FF99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47624</xdr:rowOff>
    </xdr:from>
    <xdr:to>
      <xdr:col>1</xdr:col>
      <xdr:colOff>2212309</xdr:colOff>
      <xdr:row>3</xdr:row>
      <xdr:rowOff>257175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28624"/>
          <a:ext cx="2793334" cy="800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6</xdr:col>
      <xdr:colOff>1393992</xdr:colOff>
      <xdr:row>501</xdr:row>
      <xdr:rowOff>102992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9428975"/>
          <a:ext cx="7785267" cy="101994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74</xdr:row>
      <xdr:rowOff>95250</xdr:rowOff>
    </xdr:from>
    <xdr:to>
      <xdr:col>8</xdr:col>
      <xdr:colOff>114300</xdr:colOff>
      <xdr:row>128</xdr:row>
      <xdr:rowOff>9525</xdr:rowOff>
    </xdr:to>
    <xdr:pic>
      <xdr:nvPicPr>
        <xdr:cNvPr id="2" name="Picture 28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54400"/>
          <a:ext cx="7781925" cy="1020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190499</xdr:rowOff>
    </xdr:from>
    <xdr:to>
      <xdr:col>3</xdr:col>
      <xdr:colOff>628650</xdr:colOff>
      <xdr:row>4</xdr:row>
      <xdr:rowOff>27617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2457450" cy="7038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94</xdr:row>
      <xdr:rowOff>161925</xdr:rowOff>
    </xdr:from>
    <xdr:to>
      <xdr:col>8</xdr:col>
      <xdr:colOff>457200</xdr:colOff>
      <xdr:row>151</xdr:row>
      <xdr:rowOff>9525</xdr:rowOff>
    </xdr:to>
    <xdr:pic>
      <xdr:nvPicPr>
        <xdr:cNvPr id="2" name="Picture 28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16500"/>
          <a:ext cx="8172450" cy="1070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295275</xdr:colOff>
      <xdr:row>5</xdr:row>
      <xdr:rowOff>247650</xdr:rowOff>
    </xdr:from>
    <xdr:to>
      <xdr:col>10</xdr:col>
      <xdr:colOff>161925</xdr:colOff>
      <xdr:row>11</xdr:row>
      <xdr:rowOff>47625</xdr:rowOff>
    </xdr:to>
    <xdr:sp macro="" textlink="">
      <xdr:nvSpPr>
        <xdr:cNvPr id="3" name="Picture 575"/>
        <xdr:cNvSpPr>
          <a:spLocks noChangeAspect="1" noChangeArrowheads="1"/>
        </xdr:cNvSpPr>
      </xdr:nvSpPr>
      <xdr:spPr bwMode="auto">
        <a:xfrm>
          <a:off x="5648325" y="6438900"/>
          <a:ext cx="24955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190499</xdr:rowOff>
    </xdr:from>
    <xdr:to>
      <xdr:col>3</xdr:col>
      <xdr:colOff>246146</xdr:colOff>
      <xdr:row>4</xdr:row>
      <xdr:rowOff>38099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2494046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448"/>
  <sheetViews>
    <sheetView tabSelected="1" workbookViewId="0">
      <pane ySplit="13" topLeftCell="A14" activePane="bottomLeft" state="frozen"/>
      <selection pane="bottomLeft" activeCell="I11" sqref="I11"/>
    </sheetView>
  </sheetViews>
  <sheetFormatPr defaultRowHeight="15"/>
  <cols>
    <col min="1" max="1" width="12.42578125" style="177" customWidth="1"/>
    <col min="2" max="2" width="37.85546875" style="177" customWidth="1"/>
    <col min="3" max="3" width="11.28515625" style="177" customWidth="1"/>
    <col min="4" max="4" width="12.85546875" style="177" customWidth="1"/>
    <col min="5" max="5" width="12.28515625" style="177" customWidth="1"/>
    <col min="6" max="6" width="9.140625" style="177"/>
    <col min="7" max="7" width="21.28515625" style="177" customWidth="1"/>
    <col min="8" max="8" width="17.28515625" style="177" customWidth="1"/>
    <col min="9" max="9" width="26.42578125" style="177" customWidth="1"/>
    <col min="10" max="10" width="9.140625" style="177"/>
    <col min="11" max="11" width="31.28515625" style="309" customWidth="1"/>
    <col min="12" max="16384" width="9.140625" style="177"/>
  </cols>
  <sheetData>
    <row r="2" spans="1:9">
      <c r="G2" s="279"/>
    </row>
    <row r="3" spans="1:9" ht="46.5">
      <c r="C3" s="178" t="s">
        <v>118</v>
      </c>
      <c r="D3" s="178"/>
    </row>
    <row r="4" spans="1:9" ht="21">
      <c r="B4" s="179"/>
      <c r="C4" s="297" t="s">
        <v>121</v>
      </c>
      <c r="D4" s="297"/>
      <c r="E4" s="297"/>
      <c r="F4" s="298"/>
      <c r="G4" s="297"/>
      <c r="H4" s="180"/>
    </row>
    <row r="5" spans="1:9" ht="21">
      <c r="B5" s="179"/>
      <c r="C5" s="180" t="s">
        <v>1133</v>
      </c>
      <c r="D5" s="180"/>
      <c r="E5" s="180"/>
      <c r="G5" s="180"/>
      <c r="H5" s="180"/>
    </row>
    <row r="6" spans="1:9" ht="21">
      <c r="B6" s="179" t="s">
        <v>119</v>
      </c>
      <c r="C6" s="180"/>
      <c r="D6" s="180"/>
      <c r="E6" s="180"/>
      <c r="G6" s="180"/>
      <c r="H6" s="180"/>
    </row>
    <row r="7" spans="1:9" ht="21">
      <c r="B7" s="179"/>
      <c r="C7" s="180"/>
      <c r="D7" s="290" t="s">
        <v>1174</v>
      </c>
      <c r="E7" s="291"/>
      <c r="F7" s="292" t="s">
        <v>1175</v>
      </c>
      <c r="G7" s="291"/>
      <c r="H7" s="180"/>
    </row>
    <row r="8" spans="1:9">
      <c r="D8" s="292"/>
      <c r="E8" s="292" t="s">
        <v>1176</v>
      </c>
      <c r="F8" s="293"/>
      <c r="G8" s="293"/>
      <c r="H8" s="181"/>
    </row>
    <row r="9" spans="1:9">
      <c r="D9" s="292" t="s">
        <v>1178</v>
      </c>
      <c r="E9" s="294">
        <v>727818514</v>
      </c>
      <c r="F9" s="293"/>
      <c r="G9" s="290" t="s">
        <v>1177</v>
      </c>
      <c r="H9" s="181"/>
    </row>
    <row r="10" spans="1:9" ht="10.5" customHeight="1">
      <c r="F10" s="181"/>
      <c r="G10" s="181"/>
      <c r="H10" s="181"/>
    </row>
    <row r="11" spans="1:9" ht="31.5" customHeight="1">
      <c r="A11" s="182"/>
      <c r="B11" s="281" t="s">
        <v>1009</v>
      </c>
      <c r="C11" s="282">
        <v>0</v>
      </c>
      <c r="D11" s="295" t="s">
        <v>1173</v>
      </c>
      <c r="E11" s="295"/>
      <c r="F11" s="295"/>
      <c r="G11" s="295"/>
      <c r="H11" s="295"/>
    </row>
    <row r="12" spans="1:9" ht="15.75" thickBot="1"/>
    <row r="13" spans="1:9" ht="84" thickBot="1">
      <c r="A13" s="183" t="s">
        <v>120</v>
      </c>
      <c r="B13" s="183" t="s">
        <v>0</v>
      </c>
      <c r="C13" s="183" t="s">
        <v>1</v>
      </c>
      <c r="D13" s="183" t="s">
        <v>2</v>
      </c>
      <c r="E13" s="183" t="s">
        <v>3</v>
      </c>
      <c r="F13" s="183" t="s">
        <v>4</v>
      </c>
      <c r="G13" s="184"/>
      <c r="H13" s="183" t="s">
        <v>5</v>
      </c>
      <c r="I13" s="183" t="s">
        <v>6</v>
      </c>
    </row>
    <row r="14" spans="1:9" ht="4.5" customHeight="1" thickBot="1">
      <c r="A14" s="185"/>
      <c r="B14" s="186"/>
      <c r="C14" s="187"/>
      <c r="D14" s="187"/>
      <c r="E14" s="187"/>
      <c r="F14" s="187"/>
      <c r="G14" s="187"/>
      <c r="H14" s="187"/>
      <c r="I14" s="188"/>
    </row>
    <row r="15" spans="1:9">
      <c r="A15" s="189" t="s">
        <v>122</v>
      </c>
      <c r="B15" s="190" t="s">
        <v>7</v>
      </c>
      <c r="C15" s="191" t="s">
        <v>8</v>
      </c>
      <c r="D15" s="192">
        <v>1329</v>
      </c>
      <c r="E15" s="280">
        <f>D15*(1-C11)</f>
        <v>1329</v>
      </c>
      <c r="F15" s="191">
        <v>1</v>
      </c>
      <c r="G15" s="191" t="s">
        <v>9</v>
      </c>
      <c r="H15" s="191" t="s">
        <v>10</v>
      </c>
      <c r="I15" s="193" t="s">
        <v>23</v>
      </c>
    </row>
    <row r="16" spans="1:9">
      <c r="A16" s="194" t="s">
        <v>130</v>
      </c>
      <c r="B16" s="195" t="s">
        <v>16</v>
      </c>
      <c r="C16" s="196" t="s">
        <v>8</v>
      </c>
      <c r="D16" s="197">
        <v>6470</v>
      </c>
      <c r="E16" s="1">
        <f>D16*(1-C11)</f>
        <v>6470</v>
      </c>
      <c r="F16" s="196">
        <v>1</v>
      </c>
      <c r="G16" s="196" t="s">
        <v>9</v>
      </c>
      <c r="H16" s="196" t="s">
        <v>10</v>
      </c>
      <c r="I16" s="198" t="s">
        <v>24</v>
      </c>
    </row>
    <row r="17" spans="1:14">
      <c r="A17" s="194" t="s">
        <v>126</v>
      </c>
      <c r="B17" s="195" t="s">
        <v>127</v>
      </c>
      <c r="C17" s="196" t="s">
        <v>8</v>
      </c>
      <c r="D17" s="197">
        <v>8361</v>
      </c>
      <c r="E17" s="1">
        <f>D17*(1-C11)</f>
        <v>8361</v>
      </c>
      <c r="F17" s="196">
        <v>1</v>
      </c>
      <c r="G17" s="196" t="s">
        <v>9</v>
      </c>
      <c r="H17" s="196" t="s">
        <v>10</v>
      </c>
      <c r="I17" s="198" t="s">
        <v>24</v>
      </c>
    </row>
    <row r="18" spans="1:14">
      <c r="A18" s="194" t="s">
        <v>123</v>
      </c>
      <c r="B18" s="195" t="s">
        <v>11</v>
      </c>
      <c r="C18" s="196" t="s">
        <v>8</v>
      </c>
      <c r="D18" s="197">
        <v>1891</v>
      </c>
      <c r="E18" s="1">
        <f>D18*(1-C11)</f>
        <v>1891</v>
      </c>
      <c r="F18" s="196">
        <v>2</v>
      </c>
      <c r="G18" s="196" t="s">
        <v>12</v>
      </c>
      <c r="H18" s="196" t="s">
        <v>10</v>
      </c>
      <c r="I18" s="198" t="s">
        <v>23</v>
      </c>
    </row>
    <row r="19" spans="1:14">
      <c r="A19" s="194" t="s">
        <v>131</v>
      </c>
      <c r="B19" s="195" t="s">
        <v>17</v>
      </c>
      <c r="C19" s="196" t="s">
        <v>8</v>
      </c>
      <c r="D19" s="197">
        <v>6888</v>
      </c>
      <c r="E19" s="1">
        <f>D19*(1-C11)</f>
        <v>6888</v>
      </c>
      <c r="F19" s="196">
        <v>2</v>
      </c>
      <c r="G19" s="196" t="s">
        <v>12</v>
      </c>
      <c r="H19" s="196" t="s">
        <v>10</v>
      </c>
      <c r="I19" s="198" t="s">
        <v>24</v>
      </c>
    </row>
    <row r="20" spans="1:14">
      <c r="A20" s="194" t="s">
        <v>128</v>
      </c>
      <c r="B20" s="195" t="s">
        <v>129</v>
      </c>
      <c r="C20" s="196" t="s">
        <v>8</v>
      </c>
      <c r="D20" s="197">
        <v>8910</v>
      </c>
      <c r="E20" s="1">
        <f>D20*(1-C11)</f>
        <v>8910</v>
      </c>
      <c r="F20" s="196">
        <v>2</v>
      </c>
      <c r="G20" s="196" t="s">
        <v>12</v>
      </c>
      <c r="H20" s="196" t="s">
        <v>10</v>
      </c>
      <c r="I20" s="198" t="s">
        <v>24</v>
      </c>
    </row>
    <row r="21" spans="1:14">
      <c r="A21" s="194" t="s">
        <v>124</v>
      </c>
      <c r="B21" s="195" t="s">
        <v>13</v>
      </c>
      <c r="C21" s="196" t="s">
        <v>8</v>
      </c>
      <c r="D21" s="197">
        <v>2024</v>
      </c>
      <c r="E21" s="1">
        <f>D21*(1-C11)</f>
        <v>2024</v>
      </c>
      <c r="F21" s="196">
        <v>1</v>
      </c>
      <c r="G21" s="196" t="s">
        <v>9</v>
      </c>
      <c r="H21" s="196" t="s">
        <v>14</v>
      </c>
      <c r="I21" s="198" t="s">
        <v>23</v>
      </c>
    </row>
    <row r="22" spans="1:14">
      <c r="A22" s="194" t="s">
        <v>125</v>
      </c>
      <c r="B22" s="195" t="s">
        <v>15</v>
      </c>
      <c r="C22" s="196" t="s">
        <v>8</v>
      </c>
      <c r="D22" s="197">
        <v>3097</v>
      </c>
      <c r="E22" s="1">
        <f>D22*(1-C11)</f>
        <v>3097</v>
      </c>
      <c r="F22" s="196">
        <v>2</v>
      </c>
      <c r="G22" s="196" t="s">
        <v>12</v>
      </c>
      <c r="H22" s="196" t="s">
        <v>14</v>
      </c>
      <c r="I22" s="198" t="s">
        <v>23</v>
      </c>
    </row>
    <row r="23" spans="1:14">
      <c r="A23" s="194" t="s">
        <v>132</v>
      </c>
      <c r="B23" s="195" t="s">
        <v>18</v>
      </c>
      <c r="C23" s="196" t="s">
        <v>8</v>
      </c>
      <c r="D23" s="197">
        <v>1416</v>
      </c>
      <c r="E23" s="1">
        <f>D23*(1-C11)</f>
        <v>1416</v>
      </c>
      <c r="F23" s="196">
        <v>1</v>
      </c>
      <c r="G23" s="196" t="s">
        <v>12</v>
      </c>
      <c r="H23" s="196" t="s">
        <v>10</v>
      </c>
      <c r="I23" s="198" t="s">
        <v>1129</v>
      </c>
    </row>
    <row r="24" spans="1:14">
      <c r="A24" s="194" t="s">
        <v>133</v>
      </c>
      <c r="B24" s="195" t="s">
        <v>19</v>
      </c>
      <c r="C24" s="196" t="s">
        <v>8</v>
      </c>
      <c r="D24" s="197">
        <v>2062</v>
      </c>
      <c r="E24" s="1">
        <f>D24*(1-C11)</f>
        <v>2062</v>
      </c>
      <c r="F24" s="196">
        <v>2</v>
      </c>
      <c r="G24" s="196" t="s">
        <v>12</v>
      </c>
      <c r="H24" s="196" t="s">
        <v>10</v>
      </c>
      <c r="I24" s="198" t="s">
        <v>1129</v>
      </c>
      <c r="N24" s="181"/>
    </row>
    <row r="25" spans="1:14">
      <c r="A25" s="194" t="s">
        <v>134</v>
      </c>
      <c r="B25" s="195" t="s">
        <v>20</v>
      </c>
      <c r="C25" s="196" t="s">
        <v>8</v>
      </c>
      <c r="D25" s="197">
        <v>2100</v>
      </c>
      <c r="E25" s="1">
        <f>D25*(1-C11)</f>
        <v>2100</v>
      </c>
      <c r="F25" s="196">
        <v>1</v>
      </c>
      <c r="G25" s="196" t="s">
        <v>12</v>
      </c>
      <c r="H25" s="196" t="s">
        <v>14</v>
      </c>
      <c r="I25" s="198" t="s">
        <v>1129</v>
      </c>
    </row>
    <row r="26" spans="1:14">
      <c r="A26" s="194" t="s">
        <v>135</v>
      </c>
      <c r="B26" s="195" t="s">
        <v>21</v>
      </c>
      <c r="C26" s="196" t="s">
        <v>8</v>
      </c>
      <c r="D26" s="197">
        <v>3316</v>
      </c>
      <c r="E26" s="1">
        <f>D26*(1-C11)</f>
        <v>3316</v>
      </c>
      <c r="F26" s="196">
        <v>2</v>
      </c>
      <c r="G26" s="196" t="s">
        <v>12</v>
      </c>
      <c r="H26" s="196" t="s">
        <v>14</v>
      </c>
      <c r="I26" s="198" t="s">
        <v>1129</v>
      </c>
    </row>
    <row r="27" spans="1:14">
      <c r="A27" s="194" t="s">
        <v>137</v>
      </c>
      <c r="B27" s="195" t="s">
        <v>138</v>
      </c>
      <c r="C27" s="196" t="s">
        <v>22</v>
      </c>
      <c r="D27" s="197">
        <v>5673</v>
      </c>
      <c r="E27" s="1">
        <f>D27*(1-C11)</f>
        <v>5673</v>
      </c>
      <c r="F27" s="196">
        <v>1</v>
      </c>
      <c r="G27" s="196" t="s">
        <v>9</v>
      </c>
      <c r="H27" s="196" t="s">
        <v>10</v>
      </c>
      <c r="I27" s="198" t="s">
        <v>23</v>
      </c>
    </row>
    <row r="28" spans="1:14">
      <c r="A28" s="194" t="s">
        <v>139</v>
      </c>
      <c r="B28" s="195" t="s">
        <v>140</v>
      </c>
      <c r="C28" s="196" t="s">
        <v>22</v>
      </c>
      <c r="D28" s="197">
        <v>9117</v>
      </c>
      <c r="E28" s="1">
        <f>D28*(1-C11)</f>
        <v>9117</v>
      </c>
      <c r="F28" s="196">
        <v>1</v>
      </c>
      <c r="G28" s="196" t="s">
        <v>9</v>
      </c>
      <c r="H28" s="196" t="s">
        <v>10</v>
      </c>
      <c r="I28" s="198" t="s">
        <v>24</v>
      </c>
    </row>
    <row r="29" spans="1:14">
      <c r="A29" s="194" t="s">
        <v>141</v>
      </c>
      <c r="B29" s="195" t="s">
        <v>1144</v>
      </c>
      <c r="C29" s="196" t="s">
        <v>22</v>
      </c>
      <c r="D29" s="197">
        <v>3791</v>
      </c>
      <c r="E29" s="1">
        <f>D29*(1-C11)</f>
        <v>3791</v>
      </c>
      <c r="F29" s="196">
        <v>1</v>
      </c>
      <c r="G29" s="196" t="s">
        <v>9</v>
      </c>
      <c r="H29" s="196" t="s">
        <v>10</v>
      </c>
      <c r="I29" s="198" t="s">
        <v>326</v>
      </c>
    </row>
    <row r="30" spans="1:14">
      <c r="A30" s="194" t="s">
        <v>142</v>
      </c>
      <c r="B30" s="195" t="s">
        <v>27</v>
      </c>
      <c r="C30" s="196" t="s">
        <v>22</v>
      </c>
      <c r="D30" s="197">
        <v>6745</v>
      </c>
      <c r="E30" s="1">
        <f>D30*(1-C11)</f>
        <v>6745</v>
      </c>
      <c r="F30" s="196">
        <v>1</v>
      </c>
      <c r="G30" s="196" t="s">
        <v>9</v>
      </c>
      <c r="H30" s="196" t="s">
        <v>10</v>
      </c>
      <c r="I30" s="198" t="s">
        <v>24</v>
      </c>
    </row>
    <row r="31" spans="1:14">
      <c r="A31" s="194" t="s">
        <v>143</v>
      </c>
      <c r="B31" s="195" t="s">
        <v>144</v>
      </c>
      <c r="C31" s="196" t="s">
        <v>22</v>
      </c>
      <c r="D31" s="197">
        <v>5860</v>
      </c>
      <c r="E31" s="1">
        <f>D31*(1-C11)</f>
        <v>5860</v>
      </c>
      <c r="F31" s="196">
        <v>2</v>
      </c>
      <c r="G31" s="196" t="s">
        <v>12</v>
      </c>
      <c r="H31" s="196" t="s">
        <v>10</v>
      </c>
      <c r="I31" s="198" t="s">
        <v>23</v>
      </c>
    </row>
    <row r="32" spans="1:14">
      <c r="A32" s="194" t="s">
        <v>145</v>
      </c>
      <c r="B32" s="195" t="s">
        <v>146</v>
      </c>
      <c r="C32" s="196" t="s">
        <v>22</v>
      </c>
      <c r="D32" s="197">
        <v>9305</v>
      </c>
      <c r="E32" s="1">
        <f>D32*(1-C11)</f>
        <v>9305</v>
      </c>
      <c r="F32" s="196">
        <v>2</v>
      </c>
      <c r="G32" s="196" t="s">
        <v>12</v>
      </c>
      <c r="H32" s="196" t="s">
        <v>10</v>
      </c>
      <c r="I32" s="198" t="s">
        <v>24</v>
      </c>
    </row>
    <row r="33" spans="1:9">
      <c r="A33" s="194" t="s">
        <v>147</v>
      </c>
      <c r="B33" s="195" t="s">
        <v>1145</v>
      </c>
      <c r="C33" s="196" t="s">
        <v>22</v>
      </c>
      <c r="D33" s="197">
        <v>4171</v>
      </c>
      <c r="E33" s="1">
        <f>D33*(1-C11)</f>
        <v>4171</v>
      </c>
      <c r="F33" s="196">
        <v>2</v>
      </c>
      <c r="G33" s="196" t="s">
        <v>12</v>
      </c>
      <c r="H33" s="196" t="s">
        <v>10</v>
      </c>
      <c r="I33" s="198" t="s">
        <v>326</v>
      </c>
    </row>
    <row r="34" spans="1:9">
      <c r="A34" s="194" t="s">
        <v>148</v>
      </c>
      <c r="B34" s="195" t="s">
        <v>28</v>
      </c>
      <c r="C34" s="196" t="s">
        <v>22</v>
      </c>
      <c r="D34" s="197">
        <v>7154</v>
      </c>
      <c r="E34" s="1">
        <f>D34*(1-C11)</f>
        <v>7154</v>
      </c>
      <c r="F34" s="196">
        <v>2</v>
      </c>
      <c r="G34" s="196" t="s">
        <v>12</v>
      </c>
      <c r="H34" s="196" t="s">
        <v>10</v>
      </c>
      <c r="I34" s="198" t="s">
        <v>24</v>
      </c>
    </row>
    <row r="35" spans="1:9">
      <c r="A35" s="194" t="s">
        <v>149</v>
      </c>
      <c r="B35" s="195" t="s">
        <v>150</v>
      </c>
      <c r="C35" s="196" t="s">
        <v>22</v>
      </c>
      <c r="D35" s="197">
        <v>6152</v>
      </c>
      <c r="E35" s="1">
        <f>D35*(1-C11)</f>
        <v>6152</v>
      </c>
      <c r="F35" s="196">
        <v>3</v>
      </c>
      <c r="G35" s="196" t="s">
        <v>12</v>
      </c>
      <c r="H35" s="196" t="s">
        <v>10</v>
      </c>
      <c r="I35" s="198" t="s">
        <v>23</v>
      </c>
    </row>
    <row r="36" spans="1:9">
      <c r="A36" s="194" t="s">
        <v>151</v>
      </c>
      <c r="B36" s="195" t="s">
        <v>152</v>
      </c>
      <c r="C36" s="196" t="s">
        <v>22</v>
      </c>
      <c r="D36" s="197">
        <v>9597</v>
      </c>
      <c r="E36" s="1">
        <f>D36*(1-C11)</f>
        <v>9597</v>
      </c>
      <c r="F36" s="196">
        <v>3</v>
      </c>
      <c r="G36" s="196" t="s">
        <v>12</v>
      </c>
      <c r="H36" s="196" t="s">
        <v>10</v>
      </c>
      <c r="I36" s="198" t="s">
        <v>24</v>
      </c>
    </row>
    <row r="37" spans="1:9">
      <c r="A37" s="194" t="s">
        <v>153</v>
      </c>
      <c r="B37" s="195" t="s">
        <v>1146</v>
      </c>
      <c r="C37" s="196" t="s">
        <v>22</v>
      </c>
      <c r="D37" s="197">
        <v>4570</v>
      </c>
      <c r="E37" s="1">
        <f>D37*(1-C11)</f>
        <v>4570</v>
      </c>
      <c r="F37" s="196">
        <v>3</v>
      </c>
      <c r="G37" s="196" t="s">
        <v>12</v>
      </c>
      <c r="H37" s="196" t="s">
        <v>10</v>
      </c>
      <c r="I37" s="198" t="s">
        <v>326</v>
      </c>
    </row>
    <row r="38" spans="1:9">
      <c r="A38" s="194" t="s">
        <v>154</v>
      </c>
      <c r="B38" s="195" t="s">
        <v>29</v>
      </c>
      <c r="C38" s="196" t="s">
        <v>22</v>
      </c>
      <c r="D38" s="197">
        <v>7581</v>
      </c>
      <c r="E38" s="1">
        <f>D38*(1-C11)</f>
        <v>7581</v>
      </c>
      <c r="F38" s="196">
        <v>3</v>
      </c>
      <c r="G38" s="196" t="s">
        <v>12</v>
      </c>
      <c r="H38" s="196" t="s">
        <v>10</v>
      </c>
      <c r="I38" s="198" t="s">
        <v>24</v>
      </c>
    </row>
    <row r="39" spans="1:9">
      <c r="A39" s="194" t="s">
        <v>155</v>
      </c>
      <c r="B39" s="195" t="s">
        <v>156</v>
      </c>
      <c r="C39" s="196" t="s">
        <v>22</v>
      </c>
      <c r="D39" s="197">
        <v>6006</v>
      </c>
      <c r="E39" s="1">
        <f>D39*(1-C11)</f>
        <v>6006</v>
      </c>
      <c r="F39" s="196">
        <v>1</v>
      </c>
      <c r="G39" s="196" t="s">
        <v>9</v>
      </c>
      <c r="H39" s="196" t="s">
        <v>25</v>
      </c>
      <c r="I39" s="198" t="s">
        <v>23</v>
      </c>
    </row>
    <row r="40" spans="1:9">
      <c r="A40" s="194" t="s">
        <v>157</v>
      </c>
      <c r="B40" s="195" t="s">
        <v>158</v>
      </c>
      <c r="C40" s="196" t="s">
        <v>22</v>
      </c>
      <c r="D40" s="197">
        <v>9451</v>
      </c>
      <c r="E40" s="1">
        <f>D40*(1-C11)</f>
        <v>9451</v>
      </c>
      <c r="F40" s="196">
        <v>1</v>
      </c>
      <c r="G40" s="196" t="s">
        <v>9</v>
      </c>
      <c r="H40" s="196" t="s">
        <v>25</v>
      </c>
      <c r="I40" s="198" t="s">
        <v>24</v>
      </c>
    </row>
    <row r="41" spans="1:9">
      <c r="A41" s="194" t="s">
        <v>159</v>
      </c>
      <c r="B41" s="195" t="s">
        <v>1147</v>
      </c>
      <c r="C41" s="196" t="s">
        <v>22</v>
      </c>
      <c r="D41" s="197">
        <v>4228</v>
      </c>
      <c r="E41" s="1">
        <f>D41*(1-C11)</f>
        <v>4228</v>
      </c>
      <c r="F41" s="196">
        <v>1</v>
      </c>
      <c r="G41" s="196" t="s">
        <v>9</v>
      </c>
      <c r="H41" s="196" t="s">
        <v>25</v>
      </c>
      <c r="I41" s="198" t="s">
        <v>326</v>
      </c>
    </row>
    <row r="42" spans="1:9">
      <c r="A42" s="194" t="s">
        <v>136</v>
      </c>
      <c r="B42" s="195" t="s">
        <v>30</v>
      </c>
      <c r="C42" s="196" t="s">
        <v>22</v>
      </c>
      <c r="D42" s="197">
        <v>7163</v>
      </c>
      <c r="E42" s="1">
        <f>D42*(1-C11)</f>
        <v>7163</v>
      </c>
      <c r="F42" s="196">
        <v>1</v>
      </c>
      <c r="G42" s="196" t="s">
        <v>9</v>
      </c>
      <c r="H42" s="196" t="s">
        <v>25</v>
      </c>
      <c r="I42" s="198" t="s">
        <v>24</v>
      </c>
    </row>
    <row r="43" spans="1:9">
      <c r="A43" s="194" t="s">
        <v>160</v>
      </c>
      <c r="B43" s="195" t="s">
        <v>161</v>
      </c>
      <c r="C43" s="196" t="s">
        <v>22</v>
      </c>
      <c r="D43" s="197">
        <v>6265</v>
      </c>
      <c r="E43" s="1">
        <f>D43*(1-C11)</f>
        <v>6265</v>
      </c>
      <c r="F43" s="196">
        <v>1</v>
      </c>
      <c r="G43" s="196" t="s">
        <v>9</v>
      </c>
      <c r="H43" s="196" t="s">
        <v>26</v>
      </c>
      <c r="I43" s="198" t="s">
        <v>23</v>
      </c>
    </row>
    <row r="44" spans="1:9">
      <c r="A44" s="194" t="s">
        <v>162</v>
      </c>
      <c r="B44" s="195" t="s">
        <v>163</v>
      </c>
      <c r="C44" s="196" t="s">
        <v>22</v>
      </c>
      <c r="D44" s="197">
        <v>9709</v>
      </c>
      <c r="E44" s="1">
        <f>D44*(1-C11)</f>
        <v>9709</v>
      </c>
      <c r="F44" s="196">
        <v>1</v>
      </c>
      <c r="G44" s="196" t="s">
        <v>9</v>
      </c>
      <c r="H44" s="196" t="s">
        <v>26</v>
      </c>
      <c r="I44" s="198" t="s">
        <v>24</v>
      </c>
    </row>
    <row r="45" spans="1:9">
      <c r="A45" s="194" t="s">
        <v>164</v>
      </c>
      <c r="B45" s="195" t="s">
        <v>1148</v>
      </c>
      <c r="C45" s="196" t="s">
        <v>22</v>
      </c>
      <c r="D45" s="197">
        <v>4389</v>
      </c>
      <c r="E45" s="1">
        <f>D45*(1-C11)</f>
        <v>4389</v>
      </c>
      <c r="F45" s="196">
        <v>1</v>
      </c>
      <c r="G45" s="196" t="s">
        <v>9</v>
      </c>
      <c r="H45" s="196" t="s">
        <v>26</v>
      </c>
      <c r="I45" s="198" t="s">
        <v>326</v>
      </c>
    </row>
    <row r="46" spans="1:9">
      <c r="A46" s="194" t="s">
        <v>165</v>
      </c>
      <c r="B46" s="195" t="s">
        <v>31</v>
      </c>
      <c r="C46" s="196" t="s">
        <v>22</v>
      </c>
      <c r="D46" s="197">
        <v>7353</v>
      </c>
      <c r="E46" s="1">
        <f>D46*(1-C11)</f>
        <v>7353</v>
      </c>
      <c r="F46" s="196">
        <v>1</v>
      </c>
      <c r="G46" s="196" t="s">
        <v>9</v>
      </c>
      <c r="H46" s="196" t="s">
        <v>26</v>
      </c>
      <c r="I46" s="198" t="s">
        <v>24</v>
      </c>
    </row>
    <row r="47" spans="1:9">
      <c r="A47" s="194" t="s">
        <v>166</v>
      </c>
      <c r="B47" s="195" t="s">
        <v>167</v>
      </c>
      <c r="C47" s="196" t="s">
        <v>22</v>
      </c>
      <c r="D47" s="197">
        <v>9400</v>
      </c>
      <c r="E47" s="1">
        <f>D47*(1-C11)</f>
        <v>9400</v>
      </c>
      <c r="F47" s="196">
        <v>2</v>
      </c>
      <c r="G47" s="196" t="s">
        <v>12</v>
      </c>
      <c r="H47" s="196" t="s">
        <v>25</v>
      </c>
      <c r="I47" s="198" t="s">
        <v>23</v>
      </c>
    </row>
    <row r="48" spans="1:9">
      <c r="A48" s="194" t="s">
        <v>168</v>
      </c>
      <c r="B48" s="195" t="s">
        <v>169</v>
      </c>
      <c r="C48" s="196" t="s">
        <v>22</v>
      </c>
      <c r="D48" s="197">
        <v>12193</v>
      </c>
      <c r="E48" s="1">
        <f>D48*(1-C11)</f>
        <v>12193</v>
      </c>
      <c r="F48" s="196">
        <v>2</v>
      </c>
      <c r="G48" s="196" t="s">
        <v>12</v>
      </c>
      <c r="H48" s="196" t="s">
        <v>25</v>
      </c>
      <c r="I48" s="198" t="s">
        <v>24</v>
      </c>
    </row>
    <row r="49" spans="1:9">
      <c r="A49" s="194" t="s">
        <v>170</v>
      </c>
      <c r="B49" s="195" t="s">
        <v>1149</v>
      </c>
      <c r="C49" s="196" t="s">
        <v>22</v>
      </c>
      <c r="D49" s="197">
        <v>4997</v>
      </c>
      <c r="E49" s="1">
        <f>D49*(1-C11)</f>
        <v>4997</v>
      </c>
      <c r="F49" s="196">
        <v>2</v>
      </c>
      <c r="G49" s="196" t="s">
        <v>12</v>
      </c>
      <c r="H49" s="196" t="s">
        <v>25</v>
      </c>
      <c r="I49" s="198" t="s">
        <v>326</v>
      </c>
    </row>
    <row r="50" spans="1:9">
      <c r="A50" s="194" t="s">
        <v>171</v>
      </c>
      <c r="B50" s="195" t="s">
        <v>32</v>
      </c>
      <c r="C50" s="196" t="s">
        <v>22</v>
      </c>
      <c r="D50" s="197">
        <v>8056</v>
      </c>
      <c r="E50" s="1">
        <f>D50*(1-C11)</f>
        <v>8056</v>
      </c>
      <c r="F50" s="196">
        <v>2</v>
      </c>
      <c r="G50" s="196" t="s">
        <v>12</v>
      </c>
      <c r="H50" s="196" t="s">
        <v>25</v>
      </c>
      <c r="I50" s="198" t="s">
        <v>24</v>
      </c>
    </row>
    <row r="51" spans="1:9">
      <c r="A51" s="194" t="s">
        <v>172</v>
      </c>
      <c r="B51" s="195" t="s">
        <v>34</v>
      </c>
      <c r="C51" s="196" t="s">
        <v>33</v>
      </c>
      <c r="D51" s="197">
        <v>8398</v>
      </c>
      <c r="E51" s="1">
        <f>D51*(1-C11)</f>
        <v>8398</v>
      </c>
      <c r="F51" s="196">
        <v>3</v>
      </c>
      <c r="G51" s="196" t="s">
        <v>12</v>
      </c>
      <c r="H51" s="196" t="s">
        <v>25</v>
      </c>
      <c r="I51" s="198" t="s">
        <v>23</v>
      </c>
    </row>
    <row r="52" spans="1:9">
      <c r="A52" s="194" t="s">
        <v>174</v>
      </c>
      <c r="B52" s="195" t="s">
        <v>35</v>
      </c>
      <c r="C52" s="196" t="s">
        <v>33</v>
      </c>
      <c r="D52" s="197">
        <v>11942</v>
      </c>
      <c r="E52" s="1">
        <f>D52*(1-C11)</f>
        <v>11942</v>
      </c>
      <c r="F52" s="196">
        <v>3</v>
      </c>
      <c r="G52" s="196" t="s">
        <v>12</v>
      </c>
      <c r="H52" s="196" t="s">
        <v>25</v>
      </c>
      <c r="I52" s="198" t="s">
        <v>24</v>
      </c>
    </row>
    <row r="53" spans="1:9">
      <c r="A53" s="194" t="s">
        <v>175</v>
      </c>
      <c r="B53" s="195" t="s">
        <v>36</v>
      </c>
      <c r="C53" s="196" t="s">
        <v>33</v>
      </c>
      <c r="D53" s="197">
        <v>11638</v>
      </c>
      <c r="E53" s="1">
        <f>D53*(1-C11)</f>
        <v>11638</v>
      </c>
      <c r="F53" s="196">
        <v>4</v>
      </c>
      <c r="G53" s="196" t="s">
        <v>12</v>
      </c>
      <c r="H53" s="196" t="s">
        <v>25</v>
      </c>
      <c r="I53" s="198" t="s">
        <v>23</v>
      </c>
    </row>
    <row r="54" spans="1:9">
      <c r="A54" s="194" t="s">
        <v>176</v>
      </c>
      <c r="B54" s="195" t="s">
        <v>37</v>
      </c>
      <c r="C54" s="196" t="s">
        <v>33</v>
      </c>
      <c r="D54" s="197">
        <v>19513</v>
      </c>
      <c r="E54" s="1">
        <f>D54*(1-C11)</f>
        <v>19513</v>
      </c>
      <c r="F54" s="196">
        <v>4</v>
      </c>
      <c r="G54" s="196" t="s">
        <v>12</v>
      </c>
      <c r="H54" s="196" t="s">
        <v>25</v>
      </c>
      <c r="I54" s="198" t="s">
        <v>24</v>
      </c>
    </row>
    <row r="55" spans="1:9">
      <c r="A55" s="194" t="s">
        <v>177</v>
      </c>
      <c r="B55" s="195" t="s">
        <v>38</v>
      </c>
      <c r="C55" s="196" t="s">
        <v>33</v>
      </c>
      <c r="D55" s="197">
        <v>13861</v>
      </c>
      <c r="E55" s="1">
        <f>D55*(1-C11)</f>
        <v>13861</v>
      </c>
      <c r="F55" s="196">
        <v>5</v>
      </c>
      <c r="G55" s="196" t="s">
        <v>12</v>
      </c>
      <c r="H55" s="196" t="s">
        <v>25</v>
      </c>
      <c r="I55" s="198" t="s">
        <v>23</v>
      </c>
    </row>
    <row r="56" spans="1:9">
      <c r="A56" s="194" t="s">
        <v>178</v>
      </c>
      <c r="B56" s="195" t="s">
        <v>39</v>
      </c>
      <c r="C56" s="196" t="s">
        <v>33</v>
      </c>
      <c r="D56" s="197">
        <v>21252</v>
      </c>
      <c r="E56" s="1">
        <f>D56*(1-C11)</f>
        <v>21252</v>
      </c>
      <c r="F56" s="196">
        <v>5</v>
      </c>
      <c r="G56" s="196" t="s">
        <v>12</v>
      </c>
      <c r="H56" s="196" t="s">
        <v>25</v>
      </c>
      <c r="I56" s="198" t="s">
        <v>24</v>
      </c>
    </row>
    <row r="57" spans="1:9">
      <c r="A57" s="194" t="s">
        <v>179</v>
      </c>
      <c r="B57" s="195" t="s">
        <v>40</v>
      </c>
      <c r="C57" s="196" t="s">
        <v>33</v>
      </c>
      <c r="D57" s="197">
        <v>15970</v>
      </c>
      <c r="E57" s="1">
        <f>D57*(1-C11)</f>
        <v>15970</v>
      </c>
      <c r="F57" s="196">
        <v>6</v>
      </c>
      <c r="G57" s="196" t="s">
        <v>12</v>
      </c>
      <c r="H57" s="196" t="s">
        <v>25</v>
      </c>
      <c r="I57" s="198" t="s">
        <v>23</v>
      </c>
    </row>
    <row r="58" spans="1:9">
      <c r="A58" s="194" t="s">
        <v>180</v>
      </c>
      <c r="B58" s="195" t="s">
        <v>41</v>
      </c>
      <c r="C58" s="196" t="s">
        <v>33</v>
      </c>
      <c r="D58" s="197">
        <v>22059</v>
      </c>
      <c r="E58" s="1">
        <f>D58*(1-C11)</f>
        <v>22059</v>
      </c>
      <c r="F58" s="196">
        <v>6</v>
      </c>
      <c r="G58" s="196" t="s">
        <v>12</v>
      </c>
      <c r="H58" s="196" t="s">
        <v>25</v>
      </c>
      <c r="I58" s="198" t="s">
        <v>24</v>
      </c>
    </row>
    <row r="59" spans="1:9">
      <c r="A59" s="194" t="s">
        <v>181</v>
      </c>
      <c r="B59" s="195" t="s">
        <v>182</v>
      </c>
      <c r="C59" s="196" t="s">
        <v>33</v>
      </c>
      <c r="D59" s="197">
        <v>7806</v>
      </c>
      <c r="E59" s="1">
        <f>D59*(1-C11)</f>
        <v>7806</v>
      </c>
      <c r="F59" s="196">
        <v>2</v>
      </c>
      <c r="G59" s="196" t="s">
        <v>12</v>
      </c>
      <c r="H59" s="196" t="s">
        <v>26</v>
      </c>
      <c r="I59" s="198" t="s">
        <v>23</v>
      </c>
    </row>
    <row r="60" spans="1:9">
      <c r="A60" s="194" t="s">
        <v>183</v>
      </c>
      <c r="B60" s="195" t="s">
        <v>186</v>
      </c>
      <c r="C60" s="196" t="s">
        <v>33</v>
      </c>
      <c r="D60" s="197">
        <v>11596</v>
      </c>
      <c r="E60" s="1">
        <f>D60*(1-C11)</f>
        <v>11596</v>
      </c>
      <c r="F60" s="196">
        <v>2</v>
      </c>
      <c r="G60" s="196" t="s">
        <v>12</v>
      </c>
      <c r="H60" s="196" t="s">
        <v>26</v>
      </c>
      <c r="I60" s="198" t="s">
        <v>24</v>
      </c>
    </row>
    <row r="61" spans="1:9">
      <c r="A61" s="194" t="s">
        <v>187</v>
      </c>
      <c r="B61" s="195" t="s">
        <v>1150</v>
      </c>
      <c r="C61" s="196" t="s">
        <v>33</v>
      </c>
      <c r="D61" s="197">
        <v>6840</v>
      </c>
      <c r="E61" s="1">
        <f>D61*(1-C11)</f>
        <v>6840</v>
      </c>
      <c r="F61" s="196">
        <v>2</v>
      </c>
      <c r="G61" s="196" t="s">
        <v>12</v>
      </c>
      <c r="H61" s="196" t="s">
        <v>26</v>
      </c>
      <c r="I61" s="198" t="s">
        <v>326</v>
      </c>
    </row>
    <row r="62" spans="1:9">
      <c r="A62" s="194" t="s">
        <v>184</v>
      </c>
      <c r="B62" s="195" t="s">
        <v>185</v>
      </c>
      <c r="C62" s="196" t="s">
        <v>33</v>
      </c>
      <c r="D62" s="197">
        <v>9776</v>
      </c>
      <c r="E62" s="1">
        <f>D62*(1-C11)</f>
        <v>9776</v>
      </c>
      <c r="F62" s="196">
        <v>2</v>
      </c>
      <c r="G62" s="196" t="s">
        <v>12</v>
      </c>
      <c r="H62" s="196" t="s">
        <v>26</v>
      </c>
      <c r="I62" s="198" t="s">
        <v>24</v>
      </c>
    </row>
    <row r="63" spans="1:9">
      <c r="A63" s="194" t="s">
        <v>188</v>
      </c>
      <c r="B63" s="195" t="s">
        <v>42</v>
      </c>
      <c r="C63" s="196" t="s">
        <v>33</v>
      </c>
      <c r="D63" s="197">
        <v>8902</v>
      </c>
      <c r="E63" s="1">
        <f>D63*(1-C11)</f>
        <v>8902</v>
      </c>
      <c r="F63" s="196">
        <v>3</v>
      </c>
      <c r="G63" s="196" t="s">
        <v>12</v>
      </c>
      <c r="H63" s="196" t="s">
        <v>26</v>
      </c>
      <c r="I63" s="198" t="s">
        <v>23</v>
      </c>
    </row>
    <row r="64" spans="1:9">
      <c r="A64" s="194" t="s">
        <v>173</v>
      </c>
      <c r="B64" s="195" t="s">
        <v>43</v>
      </c>
      <c r="C64" s="196" t="s">
        <v>33</v>
      </c>
      <c r="D64" s="197">
        <v>12455</v>
      </c>
      <c r="E64" s="1">
        <f>D64*(1-C11)</f>
        <v>12455</v>
      </c>
      <c r="F64" s="196">
        <v>3</v>
      </c>
      <c r="G64" s="196" t="s">
        <v>12</v>
      </c>
      <c r="H64" s="196" t="s">
        <v>26</v>
      </c>
      <c r="I64" s="198" t="s">
        <v>24</v>
      </c>
    </row>
    <row r="65" spans="1:9">
      <c r="A65" s="194" t="s">
        <v>189</v>
      </c>
      <c r="B65" s="195" t="s">
        <v>44</v>
      </c>
      <c r="C65" s="196" t="s">
        <v>33</v>
      </c>
      <c r="D65" s="197">
        <v>12360</v>
      </c>
      <c r="E65" s="1">
        <f>D65*(1-C11)</f>
        <v>12360</v>
      </c>
      <c r="F65" s="196">
        <v>4</v>
      </c>
      <c r="G65" s="196" t="s">
        <v>12</v>
      </c>
      <c r="H65" s="196" t="s">
        <v>26</v>
      </c>
      <c r="I65" s="198" t="s">
        <v>23</v>
      </c>
    </row>
    <row r="66" spans="1:9">
      <c r="A66" s="194" t="s">
        <v>190</v>
      </c>
      <c r="B66" s="195" t="s">
        <v>45</v>
      </c>
      <c r="C66" s="196" t="s">
        <v>33</v>
      </c>
      <c r="D66" s="197">
        <v>17471</v>
      </c>
      <c r="E66" s="1">
        <f>D66*(1-C11)</f>
        <v>17471</v>
      </c>
      <c r="F66" s="196">
        <v>4</v>
      </c>
      <c r="G66" s="196" t="s">
        <v>12</v>
      </c>
      <c r="H66" s="196" t="s">
        <v>26</v>
      </c>
      <c r="I66" s="198" t="s">
        <v>24</v>
      </c>
    </row>
    <row r="67" spans="1:9">
      <c r="A67" s="194" t="s">
        <v>191</v>
      </c>
      <c r="B67" s="195" t="s">
        <v>46</v>
      </c>
      <c r="C67" s="196" t="s">
        <v>33</v>
      </c>
      <c r="D67" s="197">
        <v>14735</v>
      </c>
      <c r="E67" s="1">
        <f>D67*(1-C11)</f>
        <v>14735</v>
      </c>
      <c r="F67" s="196">
        <v>5</v>
      </c>
      <c r="G67" s="196" t="s">
        <v>12</v>
      </c>
      <c r="H67" s="196" t="s">
        <v>26</v>
      </c>
      <c r="I67" s="198" t="s">
        <v>23</v>
      </c>
    </row>
    <row r="68" spans="1:9">
      <c r="A68" s="194" t="s">
        <v>192</v>
      </c>
      <c r="B68" s="195" t="s">
        <v>47</v>
      </c>
      <c r="C68" s="196" t="s">
        <v>33</v>
      </c>
      <c r="D68" s="197">
        <v>20387</v>
      </c>
      <c r="E68" s="1">
        <f>D68*(1-C11)</f>
        <v>20387</v>
      </c>
      <c r="F68" s="196">
        <v>5</v>
      </c>
      <c r="G68" s="196" t="s">
        <v>12</v>
      </c>
      <c r="H68" s="196" t="s">
        <v>26</v>
      </c>
      <c r="I68" s="198" t="s">
        <v>24</v>
      </c>
    </row>
    <row r="69" spans="1:9">
      <c r="A69" s="194" t="s">
        <v>193</v>
      </c>
      <c r="B69" s="195" t="s">
        <v>48</v>
      </c>
      <c r="C69" s="196" t="s">
        <v>33</v>
      </c>
      <c r="D69" s="197">
        <v>17034</v>
      </c>
      <c r="E69" s="1">
        <f>D69*(1-C11)</f>
        <v>17034</v>
      </c>
      <c r="F69" s="196">
        <v>6</v>
      </c>
      <c r="G69" s="196" t="s">
        <v>12</v>
      </c>
      <c r="H69" s="196" t="s">
        <v>26</v>
      </c>
      <c r="I69" s="198" t="s">
        <v>23</v>
      </c>
    </row>
    <row r="70" spans="1:9">
      <c r="A70" s="194" t="s">
        <v>194</v>
      </c>
      <c r="B70" s="195" t="s">
        <v>49</v>
      </c>
      <c r="C70" s="196" t="s">
        <v>33</v>
      </c>
      <c r="D70" s="197">
        <v>23114</v>
      </c>
      <c r="E70" s="1">
        <f>D70*(1-C11)</f>
        <v>23114</v>
      </c>
      <c r="F70" s="196">
        <v>6</v>
      </c>
      <c r="G70" s="196" t="s">
        <v>12</v>
      </c>
      <c r="H70" s="196" t="s">
        <v>26</v>
      </c>
      <c r="I70" s="198" t="s">
        <v>24</v>
      </c>
    </row>
    <row r="71" spans="1:9">
      <c r="A71" s="194" t="s">
        <v>195</v>
      </c>
      <c r="B71" s="195" t="s">
        <v>211</v>
      </c>
      <c r="C71" s="196" t="s">
        <v>33</v>
      </c>
      <c r="D71" s="197">
        <v>12256</v>
      </c>
      <c r="E71" s="1">
        <f>D71*(1-C11)</f>
        <v>12256</v>
      </c>
      <c r="F71" s="196">
        <v>4</v>
      </c>
      <c r="G71" s="196" t="s">
        <v>12</v>
      </c>
      <c r="H71" s="199" t="s">
        <v>50</v>
      </c>
      <c r="I71" s="198" t="s">
        <v>23</v>
      </c>
    </row>
    <row r="72" spans="1:9">
      <c r="A72" s="194" t="s">
        <v>196</v>
      </c>
      <c r="B72" s="195" t="s">
        <v>212</v>
      </c>
      <c r="C72" s="196" t="s">
        <v>33</v>
      </c>
      <c r="D72" s="197">
        <v>18410</v>
      </c>
      <c r="E72" s="1">
        <f>D72*(1-C11)</f>
        <v>18410</v>
      </c>
      <c r="F72" s="196">
        <v>4</v>
      </c>
      <c r="G72" s="196" t="s">
        <v>12</v>
      </c>
      <c r="H72" s="199" t="s">
        <v>50</v>
      </c>
      <c r="I72" s="198" t="s">
        <v>24</v>
      </c>
    </row>
    <row r="73" spans="1:9">
      <c r="A73" s="194" t="s">
        <v>197</v>
      </c>
      <c r="B73" s="195" t="s">
        <v>51</v>
      </c>
      <c r="C73" s="196" t="s">
        <v>33</v>
      </c>
      <c r="D73" s="197">
        <v>9814</v>
      </c>
      <c r="E73" s="1">
        <f>D73*(1-C11)</f>
        <v>9814</v>
      </c>
      <c r="F73" s="196">
        <v>4</v>
      </c>
      <c r="G73" s="196" t="s">
        <v>12</v>
      </c>
      <c r="H73" s="199" t="s">
        <v>50</v>
      </c>
      <c r="I73" s="198" t="s">
        <v>23</v>
      </c>
    </row>
    <row r="74" spans="1:9">
      <c r="A74" s="194" t="s">
        <v>198</v>
      </c>
      <c r="B74" s="195" t="s">
        <v>52</v>
      </c>
      <c r="C74" s="196" t="s">
        <v>33</v>
      </c>
      <c r="D74" s="197">
        <v>13490</v>
      </c>
      <c r="E74" s="1">
        <f>D74*(1-C11)</f>
        <v>13490</v>
      </c>
      <c r="F74" s="196">
        <v>4</v>
      </c>
      <c r="G74" s="196" t="s">
        <v>12</v>
      </c>
      <c r="H74" s="199" t="s">
        <v>50</v>
      </c>
      <c r="I74" s="198" t="s">
        <v>24</v>
      </c>
    </row>
    <row r="75" spans="1:9">
      <c r="A75" s="194" t="s">
        <v>199</v>
      </c>
      <c r="B75" s="195" t="s">
        <v>209</v>
      </c>
      <c r="C75" s="196" t="s">
        <v>33</v>
      </c>
      <c r="D75" s="197">
        <v>17194</v>
      </c>
      <c r="E75" s="1">
        <f>D75*(1-C11)</f>
        <v>17194</v>
      </c>
      <c r="F75" s="196">
        <v>5</v>
      </c>
      <c r="G75" s="196" t="s">
        <v>12</v>
      </c>
      <c r="H75" s="199" t="s">
        <v>50</v>
      </c>
      <c r="I75" s="198" t="s">
        <v>23</v>
      </c>
    </row>
    <row r="76" spans="1:9">
      <c r="A76" s="194" t="s">
        <v>200</v>
      </c>
      <c r="B76" s="195" t="s">
        <v>210</v>
      </c>
      <c r="C76" s="196" t="s">
        <v>33</v>
      </c>
      <c r="D76" s="197">
        <v>24405</v>
      </c>
      <c r="E76" s="1">
        <f>D76*(1-C11)</f>
        <v>24405</v>
      </c>
      <c r="F76" s="196">
        <v>5</v>
      </c>
      <c r="G76" s="196" t="s">
        <v>12</v>
      </c>
      <c r="H76" s="199" t="s">
        <v>50</v>
      </c>
      <c r="I76" s="198" t="s">
        <v>24</v>
      </c>
    </row>
    <row r="77" spans="1:9">
      <c r="A77" s="194" t="s">
        <v>201</v>
      </c>
      <c r="B77" s="195" t="s">
        <v>53</v>
      </c>
      <c r="C77" s="196" t="s">
        <v>33</v>
      </c>
      <c r="D77" s="197">
        <v>11448</v>
      </c>
      <c r="E77" s="1">
        <f>D77*(1-C11)</f>
        <v>11448</v>
      </c>
      <c r="F77" s="196">
        <v>5</v>
      </c>
      <c r="G77" s="196" t="s">
        <v>12</v>
      </c>
      <c r="H77" s="199" t="s">
        <v>50</v>
      </c>
      <c r="I77" s="198" t="s">
        <v>23</v>
      </c>
    </row>
    <row r="78" spans="1:9">
      <c r="A78" s="194" t="s">
        <v>202</v>
      </c>
      <c r="B78" s="195" t="s">
        <v>54</v>
      </c>
      <c r="C78" s="196" t="s">
        <v>33</v>
      </c>
      <c r="D78" s="197">
        <v>16530</v>
      </c>
      <c r="E78" s="1">
        <f>D78*(1-C11)</f>
        <v>16530</v>
      </c>
      <c r="F78" s="196">
        <v>5</v>
      </c>
      <c r="G78" s="196" t="s">
        <v>12</v>
      </c>
      <c r="H78" s="199" t="s">
        <v>50</v>
      </c>
      <c r="I78" s="198" t="s">
        <v>24</v>
      </c>
    </row>
    <row r="79" spans="1:9">
      <c r="A79" s="194" t="s">
        <v>203</v>
      </c>
      <c r="B79" s="195" t="s">
        <v>207</v>
      </c>
      <c r="C79" s="196" t="s">
        <v>33</v>
      </c>
      <c r="D79" s="197">
        <v>17783</v>
      </c>
      <c r="E79" s="1">
        <f>D79*(1-C11)</f>
        <v>17783</v>
      </c>
      <c r="F79" s="196">
        <v>6</v>
      </c>
      <c r="G79" s="196" t="s">
        <v>12</v>
      </c>
      <c r="H79" s="199" t="s">
        <v>50</v>
      </c>
      <c r="I79" s="198" t="s">
        <v>23</v>
      </c>
    </row>
    <row r="80" spans="1:9">
      <c r="A80" s="194" t="s">
        <v>204</v>
      </c>
      <c r="B80" s="195" t="s">
        <v>208</v>
      </c>
      <c r="C80" s="196" t="s">
        <v>33</v>
      </c>
      <c r="D80" s="197">
        <v>24300</v>
      </c>
      <c r="E80" s="1">
        <f>D80*(1-C11)</f>
        <v>24300</v>
      </c>
      <c r="F80" s="196">
        <v>6</v>
      </c>
      <c r="G80" s="196" t="s">
        <v>12</v>
      </c>
      <c r="H80" s="199" t="s">
        <v>50</v>
      </c>
      <c r="I80" s="198" t="s">
        <v>24</v>
      </c>
    </row>
    <row r="81" spans="1:9">
      <c r="A81" s="194" t="s">
        <v>205</v>
      </c>
      <c r="B81" s="195" t="s">
        <v>55</v>
      </c>
      <c r="C81" s="196" t="s">
        <v>33</v>
      </c>
      <c r="D81" s="197">
        <v>14326</v>
      </c>
      <c r="E81" s="1">
        <f>D81*(1-C11)</f>
        <v>14326</v>
      </c>
      <c r="F81" s="196">
        <v>6</v>
      </c>
      <c r="G81" s="196" t="s">
        <v>12</v>
      </c>
      <c r="H81" s="199" t="s">
        <v>50</v>
      </c>
      <c r="I81" s="198" t="s">
        <v>23</v>
      </c>
    </row>
    <row r="82" spans="1:9">
      <c r="A82" s="194" t="s">
        <v>206</v>
      </c>
      <c r="B82" s="195" t="s">
        <v>56</v>
      </c>
      <c r="C82" s="196" t="s">
        <v>33</v>
      </c>
      <c r="D82" s="197">
        <v>19998</v>
      </c>
      <c r="E82" s="1">
        <f>D82*(1-C11)</f>
        <v>19998</v>
      </c>
      <c r="F82" s="196">
        <v>6</v>
      </c>
      <c r="G82" s="196" t="s">
        <v>12</v>
      </c>
      <c r="H82" s="199" t="s">
        <v>50</v>
      </c>
      <c r="I82" s="198" t="s">
        <v>24</v>
      </c>
    </row>
    <row r="83" spans="1:9">
      <c r="A83" s="194" t="s">
        <v>213</v>
      </c>
      <c r="B83" s="195" t="s">
        <v>1130</v>
      </c>
      <c r="C83" s="196" t="s">
        <v>57</v>
      </c>
      <c r="D83" s="197">
        <v>3553</v>
      </c>
      <c r="E83" s="1">
        <f>D83*(1-C11)</f>
        <v>3553</v>
      </c>
      <c r="F83" s="196">
        <v>1</v>
      </c>
      <c r="G83" s="196" t="s">
        <v>9</v>
      </c>
      <c r="H83" s="196" t="s">
        <v>10</v>
      </c>
      <c r="I83" s="198" t="s">
        <v>1151</v>
      </c>
    </row>
    <row r="84" spans="1:9">
      <c r="A84" s="194" t="s">
        <v>214</v>
      </c>
      <c r="B84" s="195" t="s">
        <v>1131</v>
      </c>
      <c r="C84" s="196" t="s">
        <v>57</v>
      </c>
      <c r="D84" s="197">
        <v>4731</v>
      </c>
      <c r="E84" s="1">
        <f>D84*(1-C11)</f>
        <v>4731</v>
      </c>
      <c r="F84" s="196">
        <v>2</v>
      </c>
      <c r="G84" s="196" t="s">
        <v>12</v>
      </c>
      <c r="H84" s="196" t="s">
        <v>10</v>
      </c>
      <c r="I84" s="198" t="s">
        <v>1152</v>
      </c>
    </row>
    <row r="85" spans="1:9">
      <c r="A85" s="194" t="s">
        <v>215</v>
      </c>
      <c r="B85" s="195" t="s">
        <v>1132</v>
      </c>
      <c r="C85" s="196" t="s">
        <v>57</v>
      </c>
      <c r="D85" s="197">
        <v>4912</v>
      </c>
      <c r="E85" s="1">
        <f>D85*(1-C11)</f>
        <v>4912</v>
      </c>
      <c r="F85" s="196">
        <v>3</v>
      </c>
      <c r="G85" s="196" t="s">
        <v>12</v>
      </c>
      <c r="H85" s="196" t="s">
        <v>10</v>
      </c>
      <c r="I85" s="198" t="s">
        <v>1151</v>
      </c>
    </row>
    <row r="86" spans="1:9">
      <c r="A86" s="194" t="s">
        <v>216</v>
      </c>
      <c r="B86" s="195" t="s">
        <v>1153</v>
      </c>
      <c r="C86" s="196" t="s">
        <v>57</v>
      </c>
      <c r="D86" s="197">
        <v>3952</v>
      </c>
      <c r="E86" s="1">
        <f>D86*(1-C11)</f>
        <v>3952</v>
      </c>
      <c r="F86" s="196">
        <v>1</v>
      </c>
      <c r="G86" s="196" t="s">
        <v>9</v>
      </c>
      <c r="H86" s="196" t="s">
        <v>25</v>
      </c>
      <c r="I86" s="198" t="s">
        <v>1151</v>
      </c>
    </row>
    <row r="87" spans="1:9">
      <c r="A87" s="194" t="s">
        <v>217</v>
      </c>
      <c r="B87" s="195" t="s">
        <v>1154</v>
      </c>
      <c r="C87" s="196" t="s">
        <v>57</v>
      </c>
      <c r="D87" s="197">
        <v>5966</v>
      </c>
      <c r="E87" s="1">
        <f>D87*(1-C11)</f>
        <v>5966</v>
      </c>
      <c r="F87" s="196">
        <v>2</v>
      </c>
      <c r="G87" s="196" t="s">
        <v>12</v>
      </c>
      <c r="H87" s="196" t="s">
        <v>25</v>
      </c>
      <c r="I87" s="198" t="s">
        <v>1151</v>
      </c>
    </row>
    <row r="88" spans="1:9">
      <c r="A88" s="194" t="s">
        <v>218</v>
      </c>
      <c r="B88" s="195" t="s">
        <v>58</v>
      </c>
      <c r="C88" s="196" t="s">
        <v>33</v>
      </c>
      <c r="D88" s="197">
        <v>15742</v>
      </c>
      <c r="E88" s="1">
        <f>D88*(1-C11)</f>
        <v>15742</v>
      </c>
      <c r="F88" s="196">
        <v>3</v>
      </c>
      <c r="G88" s="196" t="s">
        <v>12</v>
      </c>
      <c r="H88" s="196" t="s">
        <v>26</v>
      </c>
      <c r="I88" s="198" t="s">
        <v>23</v>
      </c>
    </row>
    <row r="89" spans="1:9">
      <c r="A89" s="194" t="s">
        <v>219</v>
      </c>
      <c r="B89" s="195" t="s">
        <v>59</v>
      </c>
      <c r="C89" s="196" t="s">
        <v>33</v>
      </c>
      <c r="D89" s="197">
        <v>18668</v>
      </c>
      <c r="E89" s="1">
        <f>D89*(1-C11)</f>
        <v>18668</v>
      </c>
      <c r="F89" s="196">
        <v>3</v>
      </c>
      <c r="G89" s="196" t="s">
        <v>12</v>
      </c>
      <c r="H89" s="196" t="s">
        <v>26</v>
      </c>
      <c r="I89" s="198" t="s">
        <v>24</v>
      </c>
    </row>
    <row r="90" spans="1:9">
      <c r="A90" s="194" t="s">
        <v>220</v>
      </c>
      <c r="B90" s="195" t="s">
        <v>60</v>
      </c>
      <c r="C90" s="196" t="s">
        <v>33</v>
      </c>
      <c r="D90" s="197">
        <v>19057</v>
      </c>
      <c r="E90" s="1">
        <f>D90*(1-C11)</f>
        <v>19057</v>
      </c>
      <c r="F90" s="196">
        <v>4</v>
      </c>
      <c r="G90" s="196" t="s">
        <v>12</v>
      </c>
      <c r="H90" s="196" t="s">
        <v>26</v>
      </c>
      <c r="I90" s="198" t="s">
        <v>23</v>
      </c>
    </row>
    <row r="91" spans="1:9">
      <c r="A91" s="194" t="s">
        <v>221</v>
      </c>
      <c r="B91" s="195" t="s">
        <v>61</v>
      </c>
      <c r="C91" s="196" t="s">
        <v>33</v>
      </c>
      <c r="D91" s="197">
        <v>21983</v>
      </c>
      <c r="E91" s="1">
        <f>D91*(1-C11)</f>
        <v>21983</v>
      </c>
      <c r="F91" s="196">
        <v>4</v>
      </c>
      <c r="G91" s="196" t="s">
        <v>12</v>
      </c>
      <c r="H91" s="196" t="s">
        <v>26</v>
      </c>
      <c r="I91" s="198" t="s">
        <v>24</v>
      </c>
    </row>
    <row r="92" spans="1:9">
      <c r="A92" s="194" t="s">
        <v>222</v>
      </c>
      <c r="B92" s="195" t="s">
        <v>62</v>
      </c>
      <c r="C92" s="196" t="s">
        <v>33</v>
      </c>
      <c r="D92" s="197">
        <v>23741</v>
      </c>
      <c r="E92" s="1">
        <f>D92*(1-C11)</f>
        <v>23741</v>
      </c>
      <c r="F92" s="196">
        <v>5</v>
      </c>
      <c r="G92" s="196" t="s">
        <v>12</v>
      </c>
      <c r="H92" s="196" t="s">
        <v>26</v>
      </c>
      <c r="I92" s="198" t="s">
        <v>23</v>
      </c>
    </row>
    <row r="93" spans="1:9">
      <c r="A93" s="194" t="s">
        <v>223</v>
      </c>
      <c r="B93" s="195" t="s">
        <v>63</v>
      </c>
      <c r="C93" s="196" t="s">
        <v>33</v>
      </c>
      <c r="D93" s="197">
        <v>27284</v>
      </c>
      <c r="E93" s="1">
        <f>D93*(1-C11)</f>
        <v>27284</v>
      </c>
      <c r="F93" s="196">
        <v>5</v>
      </c>
      <c r="G93" s="196" t="s">
        <v>12</v>
      </c>
      <c r="H93" s="196" t="s">
        <v>26</v>
      </c>
      <c r="I93" s="198" t="s">
        <v>24</v>
      </c>
    </row>
    <row r="94" spans="1:9">
      <c r="A94" s="194" t="s">
        <v>224</v>
      </c>
      <c r="B94" s="195" t="s">
        <v>64</v>
      </c>
      <c r="C94" s="196" t="s">
        <v>33</v>
      </c>
      <c r="D94" s="197">
        <v>29241</v>
      </c>
      <c r="E94" s="1">
        <f>D94*(1-C11)</f>
        <v>29241</v>
      </c>
      <c r="F94" s="196">
        <v>6</v>
      </c>
      <c r="G94" s="196" t="s">
        <v>12</v>
      </c>
      <c r="H94" s="196" t="s">
        <v>26</v>
      </c>
      <c r="I94" s="198" t="s">
        <v>23</v>
      </c>
    </row>
    <row r="95" spans="1:9">
      <c r="A95" s="194" t="s">
        <v>225</v>
      </c>
      <c r="B95" s="195" t="s">
        <v>65</v>
      </c>
      <c r="C95" s="196" t="s">
        <v>33</v>
      </c>
      <c r="D95" s="197">
        <v>33782</v>
      </c>
      <c r="E95" s="1">
        <f>D95*(1-C11)</f>
        <v>33782</v>
      </c>
      <c r="F95" s="196">
        <v>6</v>
      </c>
      <c r="G95" s="196" t="s">
        <v>12</v>
      </c>
      <c r="H95" s="196" t="s">
        <v>26</v>
      </c>
      <c r="I95" s="198" t="s">
        <v>24</v>
      </c>
    </row>
    <row r="96" spans="1:9">
      <c r="A96" s="194" t="s">
        <v>226</v>
      </c>
      <c r="B96" s="195" t="s">
        <v>67</v>
      </c>
      <c r="C96" s="196" t="s">
        <v>66</v>
      </c>
      <c r="D96" s="197">
        <v>29146</v>
      </c>
      <c r="E96" s="1">
        <f>D96*(1-C11)</f>
        <v>29146</v>
      </c>
      <c r="F96" s="196">
        <v>6</v>
      </c>
      <c r="G96" s="196" t="s">
        <v>12</v>
      </c>
      <c r="H96" s="196" t="s">
        <v>26</v>
      </c>
      <c r="I96" s="198" t="s">
        <v>23</v>
      </c>
    </row>
    <row r="97" spans="1:9">
      <c r="A97" s="194" t="s">
        <v>227</v>
      </c>
      <c r="B97" s="195" t="s">
        <v>68</v>
      </c>
      <c r="C97" s="196" t="s">
        <v>66</v>
      </c>
      <c r="D97" s="197">
        <v>33773</v>
      </c>
      <c r="E97" s="1">
        <f>D97*(1-C11)</f>
        <v>33773</v>
      </c>
      <c r="F97" s="196">
        <v>6</v>
      </c>
      <c r="G97" s="196" t="s">
        <v>12</v>
      </c>
      <c r="H97" s="196" t="s">
        <v>26</v>
      </c>
      <c r="I97" s="198" t="s">
        <v>24</v>
      </c>
    </row>
    <row r="98" spans="1:9">
      <c r="A98" s="194" t="s">
        <v>228</v>
      </c>
      <c r="B98" s="195" t="s">
        <v>69</v>
      </c>
      <c r="C98" s="196" t="s">
        <v>33</v>
      </c>
      <c r="D98" s="197">
        <v>32566</v>
      </c>
      <c r="E98" s="1">
        <f>D98*(1-C11)</f>
        <v>32566</v>
      </c>
      <c r="F98" s="196">
        <v>7</v>
      </c>
      <c r="G98" s="196" t="s">
        <v>12</v>
      </c>
      <c r="H98" s="196" t="s">
        <v>26</v>
      </c>
      <c r="I98" s="198" t="s">
        <v>23</v>
      </c>
    </row>
    <row r="99" spans="1:9">
      <c r="A99" s="194" t="s">
        <v>229</v>
      </c>
      <c r="B99" s="195" t="s">
        <v>70</v>
      </c>
      <c r="C99" s="196" t="s">
        <v>33</v>
      </c>
      <c r="D99" s="197">
        <v>37183</v>
      </c>
      <c r="E99" s="1">
        <f>D99*(1-C11)</f>
        <v>37183</v>
      </c>
      <c r="F99" s="196">
        <v>7</v>
      </c>
      <c r="G99" s="196" t="s">
        <v>12</v>
      </c>
      <c r="H99" s="196" t="s">
        <v>26</v>
      </c>
      <c r="I99" s="198" t="s">
        <v>24</v>
      </c>
    </row>
    <row r="100" spans="1:9">
      <c r="A100" s="194" t="s">
        <v>230</v>
      </c>
      <c r="B100" s="195" t="s">
        <v>71</v>
      </c>
      <c r="C100" s="196" t="s">
        <v>66</v>
      </c>
      <c r="D100" s="197">
        <v>32462</v>
      </c>
      <c r="E100" s="1">
        <f>D100*(1-C11)</f>
        <v>32462</v>
      </c>
      <c r="F100" s="196">
        <v>7</v>
      </c>
      <c r="G100" s="196" t="s">
        <v>12</v>
      </c>
      <c r="H100" s="196" t="s">
        <v>26</v>
      </c>
      <c r="I100" s="198" t="s">
        <v>23</v>
      </c>
    </row>
    <row r="101" spans="1:9">
      <c r="A101" s="194" t="s">
        <v>231</v>
      </c>
      <c r="B101" s="195" t="s">
        <v>72</v>
      </c>
      <c r="C101" s="196" t="s">
        <v>66</v>
      </c>
      <c r="D101" s="197">
        <v>37098</v>
      </c>
      <c r="E101" s="1">
        <f>D101*(1-C11)</f>
        <v>37098</v>
      </c>
      <c r="F101" s="196">
        <v>7</v>
      </c>
      <c r="G101" s="196" t="s">
        <v>12</v>
      </c>
      <c r="H101" s="196" t="s">
        <v>26</v>
      </c>
      <c r="I101" s="198" t="s">
        <v>24</v>
      </c>
    </row>
    <row r="102" spans="1:9">
      <c r="A102" s="194" t="s">
        <v>232</v>
      </c>
      <c r="B102" s="195" t="s">
        <v>73</v>
      </c>
      <c r="C102" s="196" t="s">
        <v>33</v>
      </c>
      <c r="D102" s="197">
        <v>36965</v>
      </c>
      <c r="E102" s="1">
        <f>D102*(1-C11)</f>
        <v>36965</v>
      </c>
      <c r="F102" s="196">
        <v>8</v>
      </c>
      <c r="G102" s="196" t="s">
        <v>12</v>
      </c>
      <c r="H102" s="196" t="s">
        <v>26</v>
      </c>
      <c r="I102" s="198" t="s">
        <v>23</v>
      </c>
    </row>
    <row r="103" spans="1:9">
      <c r="A103" s="194" t="s">
        <v>233</v>
      </c>
      <c r="B103" s="195" t="s">
        <v>74</v>
      </c>
      <c r="C103" s="196" t="s">
        <v>33</v>
      </c>
      <c r="D103" s="197">
        <v>42076</v>
      </c>
      <c r="E103" s="1">
        <f>D103*(1-C11)</f>
        <v>42076</v>
      </c>
      <c r="F103" s="196">
        <v>8</v>
      </c>
      <c r="G103" s="196" t="s">
        <v>12</v>
      </c>
      <c r="H103" s="196" t="s">
        <v>26</v>
      </c>
      <c r="I103" s="198" t="s">
        <v>24</v>
      </c>
    </row>
    <row r="104" spans="1:9">
      <c r="A104" s="194" t="s">
        <v>235</v>
      </c>
      <c r="B104" s="195" t="s">
        <v>75</v>
      </c>
      <c r="C104" s="196" t="s">
        <v>66</v>
      </c>
      <c r="D104" s="197">
        <v>36870</v>
      </c>
      <c r="E104" s="1">
        <f>D104*(1-C11)</f>
        <v>36870</v>
      </c>
      <c r="F104" s="196">
        <v>8</v>
      </c>
      <c r="G104" s="196" t="s">
        <v>12</v>
      </c>
      <c r="H104" s="196" t="s">
        <v>26</v>
      </c>
      <c r="I104" s="198" t="s">
        <v>23</v>
      </c>
    </row>
    <row r="105" spans="1:9">
      <c r="A105" s="194" t="s">
        <v>236</v>
      </c>
      <c r="B105" s="195" t="s">
        <v>76</v>
      </c>
      <c r="C105" s="196" t="s">
        <v>66</v>
      </c>
      <c r="D105" s="197">
        <v>41981</v>
      </c>
      <c r="E105" s="1">
        <f>D105*(1-C11)</f>
        <v>41981</v>
      </c>
      <c r="F105" s="196">
        <v>8</v>
      </c>
      <c r="G105" s="196" t="s">
        <v>12</v>
      </c>
      <c r="H105" s="196" t="s">
        <v>26</v>
      </c>
      <c r="I105" s="198" t="s">
        <v>24</v>
      </c>
    </row>
    <row r="106" spans="1:9">
      <c r="A106" s="194" t="s">
        <v>237</v>
      </c>
      <c r="B106" s="195" t="s">
        <v>77</v>
      </c>
      <c r="C106" s="196" t="s">
        <v>33</v>
      </c>
      <c r="D106" s="197">
        <v>41715</v>
      </c>
      <c r="E106" s="1">
        <f>D106*(1-C11)</f>
        <v>41715</v>
      </c>
      <c r="F106" s="196">
        <v>9</v>
      </c>
      <c r="G106" s="196" t="s">
        <v>12</v>
      </c>
      <c r="H106" s="196" t="s">
        <v>26</v>
      </c>
      <c r="I106" s="198" t="s">
        <v>23</v>
      </c>
    </row>
    <row r="107" spans="1:9">
      <c r="A107" s="194" t="s">
        <v>238</v>
      </c>
      <c r="B107" s="195" t="s">
        <v>78</v>
      </c>
      <c r="C107" s="196" t="s">
        <v>33</v>
      </c>
      <c r="D107" s="197">
        <v>47367</v>
      </c>
      <c r="E107" s="1">
        <f>D107*(1-C11)</f>
        <v>47367</v>
      </c>
      <c r="F107" s="196">
        <v>9</v>
      </c>
      <c r="G107" s="196" t="s">
        <v>12</v>
      </c>
      <c r="H107" s="196" t="s">
        <v>26</v>
      </c>
      <c r="I107" s="198" t="s">
        <v>24</v>
      </c>
    </row>
    <row r="108" spans="1:9">
      <c r="A108" s="194" t="s">
        <v>239</v>
      </c>
      <c r="B108" s="195" t="s">
        <v>79</v>
      </c>
      <c r="C108" s="196" t="s">
        <v>66</v>
      </c>
      <c r="D108" s="197">
        <v>41591</v>
      </c>
      <c r="E108" s="1">
        <f>D108*(1-C11)</f>
        <v>41591</v>
      </c>
      <c r="F108" s="196">
        <v>9</v>
      </c>
      <c r="G108" s="196" t="s">
        <v>12</v>
      </c>
      <c r="H108" s="196" t="s">
        <v>26</v>
      </c>
      <c r="I108" s="198" t="s">
        <v>23</v>
      </c>
    </row>
    <row r="109" spans="1:9">
      <c r="A109" s="194" t="s">
        <v>240</v>
      </c>
      <c r="B109" s="195" t="s">
        <v>80</v>
      </c>
      <c r="C109" s="196" t="s">
        <v>66</v>
      </c>
      <c r="D109" s="197">
        <v>47253</v>
      </c>
      <c r="E109" s="1">
        <f>D109*(1-C11)</f>
        <v>47253</v>
      </c>
      <c r="F109" s="196">
        <v>9</v>
      </c>
      <c r="G109" s="196" t="s">
        <v>12</v>
      </c>
      <c r="H109" s="196" t="s">
        <v>26</v>
      </c>
      <c r="I109" s="198" t="s">
        <v>24</v>
      </c>
    </row>
    <row r="110" spans="1:9">
      <c r="A110" s="194" t="s">
        <v>241</v>
      </c>
      <c r="B110" s="195" t="s">
        <v>81</v>
      </c>
      <c r="C110" s="196" t="s">
        <v>33</v>
      </c>
      <c r="D110" s="197">
        <v>41990</v>
      </c>
      <c r="E110" s="1">
        <f>D110*(1-C11)</f>
        <v>41990</v>
      </c>
      <c r="F110" s="196">
        <v>10</v>
      </c>
      <c r="G110" s="196" t="s">
        <v>12</v>
      </c>
      <c r="H110" s="196" t="s">
        <v>26</v>
      </c>
      <c r="I110" s="198" t="s">
        <v>23</v>
      </c>
    </row>
    <row r="111" spans="1:9">
      <c r="A111" s="194" t="s">
        <v>242</v>
      </c>
      <c r="B111" s="195" t="s">
        <v>82</v>
      </c>
      <c r="C111" s="196" t="s">
        <v>33</v>
      </c>
      <c r="D111" s="197">
        <v>47519</v>
      </c>
      <c r="E111" s="1">
        <f>D111*(1-C11)</f>
        <v>47519</v>
      </c>
      <c r="F111" s="196">
        <v>10</v>
      </c>
      <c r="G111" s="196" t="s">
        <v>12</v>
      </c>
      <c r="H111" s="196" t="s">
        <v>26</v>
      </c>
      <c r="I111" s="198" t="s">
        <v>24</v>
      </c>
    </row>
    <row r="112" spans="1:9">
      <c r="A112" s="194" t="s">
        <v>243</v>
      </c>
      <c r="B112" s="195" t="s">
        <v>83</v>
      </c>
      <c r="C112" s="196" t="s">
        <v>66</v>
      </c>
      <c r="D112" s="197">
        <v>44888</v>
      </c>
      <c r="E112" s="1">
        <f>D112*(1-C11)</f>
        <v>44888</v>
      </c>
      <c r="F112" s="196">
        <v>10</v>
      </c>
      <c r="G112" s="196" t="s">
        <v>12</v>
      </c>
      <c r="H112" s="196" t="s">
        <v>26</v>
      </c>
      <c r="I112" s="198" t="s">
        <v>23</v>
      </c>
    </row>
    <row r="113" spans="1:9">
      <c r="A113" s="194" t="s">
        <v>234</v>
      </c>
      <c r="B113" s="195" t="s">
        <v>84</v>
      </c>
      <c r="C113" s="196" t="s">
        <v>66</v>
      </c>
      <c r="D113" s="197">
        <v>50540</v>
      </c>
      <c r="E113" s="1">
        <f>D113*(1-C11)</f>
        <v>50540</v>
      </c>
      <c r="F113" s="196">
        <v>10</v>
      </c>
      <c r="G113" s="196" t="s">
        <v>12</v>
      </c>
      <c r="H113" s="196" t="s">
        <v>26</v>
      </c>
      <c r="I113" s="198" t="s">
        <v>24</v>
      </c>
    </row>
    <row r="114" spans="1:9">
      <c r="A114" s="264" t="s">
        <v>1203</v>
      </c>
      <c r="B114" s="265" t="s">
        <v>1204</v>
      </c>
      <c r="C114" s="266" t="s">
        <v>33</v>
      </c>
      <c r="D114" s="267">
        <v>17242</v>
      </c>
      <c r="E114" s="174">
        <f>D114*(1-C11)</f>
        <v>17242</v>
      </c>
      <c r="F114" s="266">
        <v>3</v>
      </c>
      <c r="G114" s="266" t="s">
        <v>12</v>
      </c>
      <c r="H114" s="266" t="s">
        <v>26</v>
      </c>
      <c r="I114" s="268" t="s">
        <v>23</v>
      </c>
    </row>
    <row r="115" spans="1:9">
      <c r="A115" s="264" t="s">
        <v>1205</v>
      </c>
      <c r="B115" s="265" t="s">
        <v>1206</v>
      </c>
      <c r="C115" s="266" t="s">
        <v>33</v>
      </c>
      <c r="D115" s="267">
        <v>21057</v>
      </c>
      <c r="E115" s="174">
        <f>D115*(1-C11)</f>
        <v>21057</v>
      </c>
      <c r="F115" s="266">
        <v>4</v>
      </c>
      <c r="G115" s="266" t="s">
        <v>12</v>
      </c>
      <c r="H115" s="266" t="s">
        <v>26</v>
      </c>
      <c r="I115" s="268" t="s">
        <v>23</v>
      </c>
    </row>
    <row r="116" spans="1:9">
      <c r="A116" s="264" t="s">
        <v>1207</v>
      </c>
      <c r="B116" s="265" t="s">
        <v>1208</v>
      </c>
      <c r="C116" s="266" t="s">
        <v>33</v>
      </c>
      <c r="D116" s="267">
        <v>26241</v>
      </c>
      <c r="E116" s="174">
        <f>D116*(1-C11)</f>
        <v>26241</v>
      </c>
      <c r="F116" s="266">
        <v>5</v>
      </c>
      <c r="G116" s="266" t="s">
        <v>12</v>
      </c>
      <c r="H116" s="266" t="s">
        <v>26</v>
      </c>
      <c r="I116" s="268" t="s">
        <v>23</v>
      </c>
    </row>
    <row r="117" spans="1:9">
      <c r="A117" s="264" t="s">
        <v>1209</v>
      </c>
      <c r="B117" s="265" t="s">
        <v>1210</v>
      </c>
      <c r="C117" s="266" t="s">
        <v>33</v>
      </c>
      <c r="D117" s="267">
        <v>32241</v>
      </c>
      <c r="E117" s="174">
        <f>D117*(1-C11)</f>
        <v>32241</v>
      </c>
      <c r="F117" s="266">
        <v>6</v>
      </c>
      <c r="G117" s="266" t="s">
        <v>12</v>
      </c>
      <c r="H117" s="266" t="s">
        <v>26</v>
      </c>
      <c r="I117" s="268" t="s">
        <v>23</v>
      </c>
    </row>
    <row r="118" spans="1:9">
      <c r="A118" s="264" t="s">
        <v>1211</v>
      </c>
      <c r="B118" s="265" t="s">
        <v>1212</v>
      </c>
      <c r="C118" s="266" t="s">
        <v>33</v>
      </c>
      <c r="D118" s="267">
        <v>36066</v>
      </c>
      <c r="E118" s="174">
        <f>D118*(1-C11)</f>
        <v>36066</v>
      </c>
      <c r="F118" s="266">
        <v>7</v>
      </c>
      <c r="G118" s="266" t="s">
        <v>12</v>
      </c>
      <c r="H118" s="266" t="s">
        <v>26</v>
      </c>
      <c r="I118" s="268" t="s">
        <v>23</v>
      </c>
    </row>
    <row r="119" spans="1:9">
      <c r="A119" s="264" t="s">
        <v>1213</v>
      </c>
      <c r="B119" s="265" t="s">
        <v>1214</v>
      </c>
      <c r="C119" s="266" t="s">
        <v>33</v>
      </c>
      <c r="D119" s="267">
        <v>40965</v>
      </c>
      <c r="E119" s="174">
        <f>D119*(1-C11)</f>
        <v>40965</v>
      </c>
      <c r="F119" s="266">
        <v>8</v>
      </c>
      <c r="G119" s="266" t="s">
        <v>12</v>
      </c>
      <c r="H119" s="266" t="s">
        <v>26</v>
      </c>
      <c r="I119" s="268" t="s">
        <v>23</v>
      </c>
    </row>
    <row r="120" spans="1:9">
      <c r="A120" s="264" t="s">
        <v>1215</v>
      </c>
      <c r="B120" s="265" t="s">
        <v>1216</v>
      </c>
      <c r="C120" s="266" t="s">
        <v>33</v>
      </c>
      <c r="D120" s="267">
        <v>46215</v>
      </c>
      <c r="E120" s="174">
        <f>D120*(1-C11)</f>
        <v>46215</v>
      </c>
      <c r="F120" s="266">
        <v>9</v>
      </c>
      <c r="G120" s="266" t="s">
        <v>12</v>
      </c>
      <c r="H120" s="266" t="s">
        <v>26</v>
      </c>
      <c r="I120" s="268" t="s">
        <v>23</v>
      </c>
    </row>
    <row r="121" spans="1:9">
      <c r="A121" s="264" t="s">
        <v>1217</v>
      </c>
      <c r="B121" s="265" t="s">
        <v>1218</v>
      </c>
      <c r="C121" s="266" t="s">
        <v>66</v>
      </c>
      <c r="D121" s="267">
        <v>32146</v>
      </c>
      <c r="E121" s="174">
        <f>D121*(1-C11)</f>
        <v>32146</v>
      </c>
      <c r="F121" s="266">
        <v>6</v>
      </c>
      <c r="G121" s="266" t="s">
        <v>12</v>
      </c>
      <c r="H121" s="266" t="s">
        <v>26</v>
      </c>
      <c r="I121" s="268" t="s">
        <v>23</v>
      </c>
    </row>
    <row r="122" spans="1:9">
      <c r="A122" s="264" t="s">
        <v>1219</v>
      </c>
      <c r="B122" s="265" t="s">
        <v>1220</v>
      </c>
      <c r="C122" s="266" t="s">
        <v>66</v>
      </c>
      <c r="D122" s="267">
        <v>35962</v>
      </c>
      <c r="E122" s="174">
        <f>D122*(1-C11)</f>
        <v>35962</v>
      </c>
      <c r="F122" s="266">
        <v>7</v>
      </c>
      <c r="G122" s="266" t="s">
        <v>12</v>
      </c>
      <c r="H122" s="266" t="s">
        <v>26</v>
      </c>
      <c r="I122" s="268" t="s">
        <v>23</v>
      </c>
    </row>
    <row r="123" spans="1:9">
      <c r="A123" s="264" t="s">
        <v>1221</v>
      </c>
      <c r="B123" s="265" t="s">
        <v>1222</v>
      </c>
      <c r="C123" s="266" t="s">
        <v>66</v>
      </c>
      <c r="D123" s="267">
        <v>40870</v>
      </c>
      <c r="E123" s="174">
        <f>D123*(1-C11)</f>
        <v>40870</v>
      </c>
      <c r="F123" s="266">
        <v>8</v>
      </c>
      <c r="G123" s="266" t="s">
        <v>12</v>
      </c>
      <c r="H123" s="266" t="s">
        <v>26</v>
      </c>
      <c r="I123" s="268" t="s">
        <v>23</v>
      </c>
    </row>
    <row r="124" spans="1:9">
      <c r="A124" s="264" t="s">
        <v>1223</v>
      </c>
      <c r="B124" s="265" t="s">
        <v>1224</v>
      </c>
      <c r="C124" s="266" t="s">
        <v>66</v>
      </c>
      <c r="D124" s="267">
        <v>46091</v>
      </c>
      <c r="E124" s="174">
        <f>D124*(1-C11)</f>
        <v>46091</v>
      </c>
      <c r="F124" s="266">
        <v>9</v>
      </c>
      <c r="G124" s="266" t="s">
        <v>12</v>
      </c>
      <c r="H124" s="266" t="s">
        <v>26</v>
      </c>
      <c r="I124" s="268" t="s">
        <v>23</v>
      </c>
    </row>
    <row r="125" spans="1:9">
      <c r="A125" s="264" t="s">
        <v>1225</v>
      </c>
      <c r="B125" s="265" t="s">
        <v>1226</v>
      </c>
      <c r="C125" s="266" t="s">
        <v>33</v>
      </c>
      <c r="D125" s="267">
        <v>21068</v>
      </c>
      <c r="E125" s="174">
        <f>D125*(1-C11)</f>
        <v>21068</v>
      </c>
      <c r="F125" s="266">
        <v>3</v>
      </c>
      <c r="G125" s="266" t="s">
        <v>12</v>
      </c>
      <c r="H125" s="266" t="s">
        <v>26</v>
      </c>
      <c r="I125" s="268" t="s">
        <v>24</v>
      </c>
    </row>
    <row r="126" spans="1:9">
      <c r="A126" s="264" t="s">
        <v>1227</v>
      </c>
      <c r="B126" s="265" t="s">
        <v>1228</v>
      </c>
      <c r="C126" s="266" t="s">
        <v>33</v>
      </c>
      <c r="D126" s="267">
        <v>25183</v>
      </c>
      <c r="E126" s="174">
        <f>D126*(1-C11)</f>
        <v>25183</v>
      </c>
      <c r="F126" s="266">
        <v>4</v>
      </c>
      <c r="G126" s="266" t="s">
        <v>12</v>
      </c>
      <c r="H126" s="266" t="s">
        <v>26</v>
      </c>
      <c r="I126" s="268" t="s">
        <v>24</v>
      </c>
    </row>
    <row r="127" spans="1:9">
      <c r="A127" s="264" t="s">
        <v>1229</v>
      </c>
      <c r="B127" s="265" t="s">
        <v>1230</v>
      </c>
      <c r="C127" s="266" t="s">
        <v>33</v>
      </c>
      <c r="D127" s="267">
        <v>31284</v>
      </c>
      <c r="E127" s="174">
        <f>D127*(1-C11)</f>
        <v>31284</v>
      </c>
      <c r="F127" s="266">
        <v>5</v>
      </c>
      <c r="G127" s="266" t="s">
        <v>12</v>
      </c>
      <c r="H127" s="266" t="s">
        <v>26</v>
      </c>
      <c r="I127" s="268" t="s">
        <v>24</v>
      </c>
    </row>
    <row r="128" spans="1:9">
      <c r="A128" s="264" t="s">
        <v>1231</v>
      </c>
      <c r="B128" s="265" t="s">
        <v>1232</v>
      </c>
      <c r="C128" s="266" t="s">
        <v>33</v>
      </c>
      <c r="D128" s="267">
        <v>38582</v>
      </c>
      <c r="E128" s="174">
        <f>D128*(1-C11)</f>
        <v>38582</v>
      </c>
      <c r="F128" s="266">
        <v>6</v>
      </c>
      <c r="G128" s="266" t="s">
        <v>12</v>
      </c>
      <c r="H128" s="266" t="s">
        <v>26</v>
      </c>
      <c r="I128" s="268" t="s">
        <v>24</v>
      </c>
    </row>
    <row r="129" spans="1:12">
      <c r="A129" s="264" t="s">
        <v>1233</v>
      </c>
      <c r="B129" s="265" t="s">
        <v>1234</v>
      </c>
      <c r="C129" s="266" t="s">
        <v>33</v>
      </c>
      <c r="D129" s="267">
        <v>42783</v>
      </c>
      <c r="E129" s="174">
        <f>D129*(1-C11)</f>
        <v>42783</v>
      </c>
      <c r="F129" s="266">
        <v>7</v>
      </c>
      <c r="G129" s="266" t="s">
        <v>12</v>
      </c>
      <c r="H129" s="266" t="s">
        <v>26</v>
      </c>
      <c r="I129" s="268" t="s">
        <v>24</v>
      </c>
    </row>
    <row r="130" spans="1:12">
      <c r="A130" s="264" t="s">
        <v>1235</v>
      </c>
      <c r="B130" s="265" t="s">
        <v>1236</v>
      </c>
      <c r="C130" s="266" t="s">
        <v>33</v>
      </c>
      <c r="D130" s="267">
        <v>48476</v>
      </c>
      <c r="E130" s="174">
        <f>D130*(1-C11)</f>
        <v>48476</v>
      </c>
      <c r="F130" s="266">
        <v>8</v>
      </c>
      <c r="G130" s="266" t="s">
        <v>12</v>
      </c>
      <c r="H130" s="266" t="s">
        <v>26</v>
      </c>
      <c r="I130" s="268" t="s">
        <v>24</v>
      </c>
    </row>
    <row r="131" spans="1:12">
      <c r="A131" s="264" t="s">
        <v>1237</v>
      </c>
      <c r="B131" s="265" t="s">
        <v>1238</v>
      </c>
      <c r="C131" s="266" t="s">
        <v>33</v>
      </c>
      <c r="D131" s="267">
        <v>54567</v>
      </c>
      <c r="E131" s="174">
        <f>D131*(1-C11)</f>
        <v>54567</v>
      </c>
      <c r="F131" s="266">
        <v>9</v>
      </c>
      <c r="G131" s="266" t="s">
        <v>12</v>
      </c>
      <c r="H131" s="266" t="s">
        <v>26</v>
      </c>
      <c r="I131" s="268" t="s">
        <v>24</v>
      </c>
    </row>
    <row r="132" spans="1:12">
      <c r="A132" s="264" t="s">
        <v>1239</v>
      </c>
      <c r="B132" s="265" t="s">
        <v>1240</v>
      </c>
      <c r="C132" s="266" t="s">
        <v>66</v>
      </c>
      <c r="D132" s="267">
        <v>38573</v>
      </c>
      <c r="E132" s="174">
        <f>D132*(1-C11)</f>
        <v>38573</v>
      </c>
      <c r="F132" s="266">
        <v>6</v>
      </c>
      <c r="G132" s="266" t="s">
        <v>12</v>
      </c>
      <c r="H132" s="266" t="s">
        <v>26</v>
      </c>
      <c r="I132" s="268" t="s">
        <v>24</v>
      </c>
    </row>
    <row r="133" spans="1:12">
      <c r="A133" s="264" t="s">
        <v>1241</v>
      </c>
      <c r="B133" s="265" t="s">
        <v>1242</v>
      </c>
      <c r="C133" s="266" t="s">
        <v>66</v>
      </c>
      <c r="D133" s="267">
        <v>42698</v>
      </c>
      <c r="E133" s="174">
        <f>D133*(1-C11)</f>
        <v>42698</v>
      </c>
      <c r="F133" s="266">
        <v>7</v>
      </c>
      <c r="G133" s="266" t="s">
        <v>12</v>
      </c>
      <c r="H133" s="266" t="s">
        <v>26</v>
      </c>
      <c r="I133" s="268" t="s">
        <v>24</v>
      </c>
    </row>
    <row r="134" spans="1:12">
      <c r="A134" s="264" t="s">
        <v>1243</v>
      </c>
      <c r="B134" s="265" t="s">
        <v>1244</v>
      </c>
      <c r="C134" s="266" t="s">
        <v>66</v>
      </c>
      <c r="D134" s="267">
        <v>48381</v>
      </c>
      <c r="E134" s="174">
        <f>D134*(1-C11)</f>
        <v>48381</v>
      </c>
      <c r="F134" s="266">
        <v>8</v>
      </c>
      <c r="G134" s="266" t="s">
        <v>12</v>
      </c>
      <c r="H134" s="266" t="s">
        <v>26</v>
      </c>
      <c r="I134" s="268" t="s">
        <v>24</v>
      </c>
    </row>
    <row r="135" spans="1:12">
      <c r="A135" s="264" t="s">
        <v>1245</v>
      </c>
      <c r="B135" s="265" t="s">
        <v>1246</v>
      </c>
      <c r="C135" s="266" t="s">
        <v>66</v>
      </c>
      <c r="D135" s="267">
        <v>54453</v>
      </c>
      <c r="E135" s="174">
        <f>D135*(1-C11)</f>
        <v>54453</v>
      </c>
      <c r="F135" s="266">
        <v>9</v>
      </c>
      <c r="G135" s="266" t="s">
        <v>12</v>
      </c>
      <c r="H135" s="266" t="s">
        <v>26</v>
      </c>
      <c r="I135" s="268" t="s">
        <v>24</v>
      </c>
    </row>
    <row r="136" spans="1:12">
      <c r="A136" s="200" t="s">
        <v>1015</v>
      </c>
      <c r="B136" s="201" t="s">
        <v>1134</v>
      </c>
      <c r="C136" s="202" t="s">
        <v>85</v>
      </c>
      <c r="D136" s="203">
        <v>5428</v>
      </c>
      <c r="E136" s="7">
        <f>D136*(1-C11)</f>
        <v>5428</v>
      </c>
      <c r="F136" s="202">
        <v>1</v>
      </c>
      <c r="G136" s="202" t="s">
        <v>86</v>
      </c>
      <c r="H136" s="202" t="s">
        <v>87</v>
      </c>
      <c r="I136" s="204" t="s">
        <v>23</v>
      </c>
    </row>
    <row r="137" spans="1:12">
      <c r="A137" s="200" t="s">
        <v>1016</v>
      </c>
      <c r="B137" s="201" t="s">
        <v>1135</v>
      </c>
      <c r="C137" s="202" t="s">
        <v>85</v>
      </c>
      <c r="D137" s="203">
        <v>5428</v>
      </c>
      <c r="E137" s="7">
        <f>D137*(1-C11)</f>
        <v>5428</v>
      </c>
      <c r="F137" s="202">
        <v>1</v>
      </c>
      <c r="G137" s="202" t="s">
        <v>86</v>
      </c>
      <c r="H137" s="202" t="s">
        <v>87</v>
      </c>
      <c r="I137" s="204" t="s">
        <v>250</v>
      </c>
    </row>
    <row r="138" spans="1:12">
      <c r="A138" s="200" t="s">
        <v>1017</v>
      </c>
      <c r="B138" s="201" t="s">
        <v>1136</v>
      </c>
      <c r="C138" s="202" t="s">
        <v>85</v>
      </c>
      <c r="D138" s="203">
        <v>8289</v>
      </c>
      <c r="E138" s="7">
        <f>D138*(1-C11)</f>
        <v>8289</v>
      </c>
      <c r="F138" s="202">
        <v>1</v>
      </c>
      <c r="G138" s="202" t="s">
        <v>86</v>
      </c>
      <c r="H138" s="202" t="s">
        <v>87</v>
      </c>
      <c r="I138" s="204" t="s">
        <v>24</v>
      </c>
    </row>
    <row r="139" spans="1:12">
      <c r="A139" s="205" t="s">
        <v>244</v>
      </c>
      <c r="B139" s="206" t="s">
        <v>247</v>
      </c>
      <c r="C139" s="207" t="s">
        <v>85</v>
      </c>
      <c r="D139" s="208">
        <v>5425</v>
      </c>
      <c r="E139" s="2">
        <f>D139*(1-C11)</f>
        <v>5425</v>
      </c>
      <c r="F139" s="207">
        <v>1</v>
      </c>
      <c r="G139" s="207" t="s">
        <v>86</v>
      </c>
      <c r="H139" s="207" t="s">
        <v>87</v>
      </c>
      <c r="I139" s="209" t="s">
        <v>23</v>
      </c>
      <c r="K139" s="310"/>
      <c r="L139" s="181"/>
    </row>
    <row r="140" spans="1:12">
      <c r="A140" s="205" t="s">
        <v>245</v>
      </c>
      <c r="B140" s="206" t="s">
        <v>249</v>
      </c>
      <c r="C140" s="207" t="s">
        <v>85</v>
      </c>
      <c r="D140" s="208">
        <v>5829</v>
      </c>
      <c r="E140" s="2">
        <f>D140*(1-C11)</f>
        <v>5829</v>
      </c>
      <c r="F140" s="207">
        <v>1</v>
      </c>
      <c r="G140" s="207" t="s">
        <v>86</v>
      </c>
      <c r="H140" s="207" t="s">
        <v>87</v>
      </c>
      <c r="I140" s="209" t="s">
        <v>23</v>
      </c>
    </row>
    <row r="141" spans="1:12">
      <c r="A141" s="205" t="s">
        <v>246</v>
      </c>
      <c r="B141" s="206" t="s">
        <v>1158</v>
      </c>
      <c r="C141" s="207" t="s">
        <v>85</v>
      </c>
      <c r="D141" s="208">
        <v>6680</v>
      </c>
      <c r="E141" s="2">
        <f>D141*(1-C11)</f>
        <v>6680</v>
      </c>
      <c r="F141" s="207">
        <v>1</v>
      </c>
      <c r="G141" s="207" t="s">
        <v>86</v>
      </c>
      <c r="H141" s="207" t="s">
        <v>87</v>
      </c>
      <c r="I141" s="209" t="s">
        <v>23</v>
      </c>
    </row>
    <row r="142" spans="1:12">
      <c r="A142" s="205" t="s">
        <v>248</v>
      </c>
      <c r="B142" s="206" t="s">
        <v>1155</v>
      </c>
      <c r="C142" s="207" t="s">
        <v>85</v>
      </c>
      <c r="D142" s="208">
        <v>7020</v>
      </c>
      <c r="E142" s="2">
        <f>D142*(1-C11)</f>
        <v>7020</v>
      </c>
      <c r="F142" s="207">
        <v>1</v>
      </c>
      <c r="G142" s="207" t="s">
        <v>86</v>
      </c>
      <c r="H142" s="207" t="s">
        <v>87</v>
      </c>
      <c r="I142" s="209" t="s">
        <v>23</v>
      </c>
    </row>
    <row r="143" spans="1:12">
      <c r="A143" s="205" t="s">
        <v>251</v>
      </c>
      <c r="B143" s="206" t="s">
        <v>254</v>
      </c>
      <c r="C143" s="207" t="s">
        <v>85</v>
      </c>
      <c r="D143" s="208">
        <v>5425</v>
      </c>
      <c r="E143" s="2">
        <f>D143*(1-C11)</f>
        <v>5425</v>
      </c>
      <c r="F143" s="207">
        <v>1</v>
      </c>
      <c r="G143" s="207" t="s">
        <v>86</v>
      </c>
      <c r="H143" s="207" t="s">
        <v>87</v>
      </c>
      <c r="I143" s="209" t="s">
        <v>250</v>
      </c>
    </row>
    <row r="144" spans="1:12">
      <c r="A144" s="205" t="s">
        <v>252</v>
      </c>
      <c r="B144" s="206" t="s">
        <v>255</v>
      </c>
      <c r="C144" s="207" t="s">
        <v>85</v>
      </c>
      <c r="D144" s="208">
        <v>5829</v>
      </c>
      <c r="E144" s="2">
        <f>D144*(1-C11)</f>
        <v>5829</v>
      </c>
      <c r="F144" s="207">
        <v>1</v>
      </c>
      <c r="G144" s="207" t="s">
        <v>86</v>
      </c>
      <c r="H144" s="207" t="s">
        <v>87</v>
      </c>
      <c r="I144" s="209" t="s">
        <v>250</v>
      </c>
    </row>
    <row r="145" spans="1:9">
      <c r="A145" s="205" t="s">
        <v>253</v>
      </c>
      <c r="B145" s="206" t="s">
        <v>1156</v>
      </c>
      <c r="C145" s="207" t="s">
        <v>85</v>
      </c>
      <c r="D145" s="208">
        <v>6680</v>
      </c>
      <c r="E145" s="2">
        <f>D145*(1-C11)</f>
        <v>6680</v>
      </c>
      <c r="F145" s="207">
        <v>1</v>
      </c>
      <c r="G145" s="207" t="s">
        <v>86</v>
      </c>
      <c r="H145" s="207" t="s">
        <v>87</v>
      </c>
      <c r="I145" s="209" t="s">
        <v>250</v>
      </c>
    </row>
    <row r="146" spans="1:9">
      <c r="A146" s="205" t="s">
        <v>256</v>
      </c>
      <c r="B146" s="206" t="s">
        <v>1157</v>
      </c>
      <c r="C146" s="207" t="s">
        <v>85</v>
      </c>
      <c r="D146" s="208">
        <v>7020</v>
      </c>
      <c r="E146" s="2">
        <f>D146*(1-C11)</f>
        <v>7020</v>
      </c>
      <c r="F146" s="207">
        <v>1</v>
      </c>
      <c r="G146" s="207" t="s">
        <v>86</v>
      </c>
      <c r="H146" s="207" t="s">
        <v>87</v>
      </c>
      <c r="I146" s="209" t="s">
        <v>250</v>
      </c>
    </row>
    <row r="147" spans="1:9">
      <c r="A147" s="205" t="s">
        <v>257</v>
      </c>
      <c r="B147" s="206" t="s">
        <v>260</v>
      </c>
      <c r="C147" s="207" t="s">
        <v>85</v>
      </c>
      <c r="D147" s="208">
        <v>8788</v>
      </c>
      <c r="E147" s="2">
        <f>D147*(1-C11)</f>
        <v>8788</v>
      </c>
      <c r="F147" s="207">
        <v>1</v>
      </c>
      <c r="G147" s="207" t="s">
        <v>86</v>
      </c>
      <c r="H147" s="207" t="s">
        <v>87</v>
      </c>
      <c r="I147" s="209" t="s">
        <v>24</v>
      </c>
    </row>
    <row r="148" spans="1:9">
      <c r="A148" s="205" t="s">
        <v>258</v>
      </c>
      <c r="B148" s="206" t="s">
        <v>262</v>
      </c>
      <c r="C148" s="207" t="s">
        <v>85</v>
      </c>
      <c r="D148" s="208">
        <v>9192</v>
      </c>
      <c r="E148" s="2">
        <f>D148*(1-C11)</f>
        <v>9192</v>
      </c>
      <c r="F148" s="207">
        <v>1</v>
      </c>
      <c r="G148" s="207" t="s">
        <v>86</v>
      </c>
      <c r="H148" s="207" t="s">
        <v>87</v>
      </c>
      <c r="I148" s="209" t="s">
        <v>24</v>
      </c>
    </row>
    <row r="149" spans="1:9">
      <c r="A149" s="205" t="s">
        <v>259</v>
      </c>
      <c r="B149" s="206" t="s">
        <v>1159</v>
      </c>
      <c r="C149" s="207" t="s">
        <v>85</v>
      </c>
      <c r="D149" s="208">
        <v>10820</v>
      </c>
      <c r="E149" s="2">
        <f>D149*(1-C11)</f>
        <v>10820</v>
      </c>
      <c r="F149" s="207">
        <v>1</v>
      </c>
      <c r="G149" s="207" t="s">
        <v>86</v>
      </c>
      <c r="H149" s="207" t="s">
        <v>87</v>
      </c>
      <c r="I149" s="209" t="s">
        <v>24</v>
      </c>
    </row>
    <row r="150" spans="1:9">
      <c r="A150" s="205" t="s">
        <v>261</v>
      </c>
      <c r="B150" s="206" t="s">
        <v>1160</v>
      </c>
      <c r="C150" s="207" t="s">
        <v>85</v>
      </c>
      <c r="D150" s="208">
        <v>11180</v>
      </c>
      <c r="E150" s="2">
        <f>D150*(1-C11)</f>
        <v>11180</v>
      </c>
      <c r="F150" s="207">
        <v>1</v>
      </c>
      <c r="G150" s="207" t="s">
        <v>86</v>
      </c>
      <c r="H150" s="207" t="s">
        <v>87</v>
      </c>
      <c r="I150" s="209" t="s">
        <v>24</v>
      </c>
    </row>
    <row r="151" spans="1:9">
      <c r="A151" s="205" t="s">
        <v>1161</v>
      </c>
      <c r="B151" s="206" t="s">
        <v>1162</v>
      </c>
      <c r="C151" s="207" t="s">
        <v>85</v>
      </c>
      <c r="D151" s="208">
        <v>9492</v>
      </c>
      <c r="E151" s="2">
        <f>D151*(1-C11)</f>
        <v>9492</v>
      </c>
      <c r="F151" s="207">
        <v>1</v>
      </c>
      <c r="G151" s="207" t="s">
        <v>86</v>
      </c>
      <c r="H151" s="207" t="s">
        <v>87</v>
      </c>
      <c r="I151" s="209" t="s">
        <v>24</v>
      </c>
    </row>
    <row r="152" spans="1:9">
      <c r="A152" s="205" t="s">
        <v>1128</v>
      </c>
      <c r="B152" s="206" t="s">
        <v>1163</v>
      </c>
      <c r="C152" s="207" t="s">
        <v>85</v>
      </c>
      <c r="D152" s="208">
        <v>11423</v>
      </c>
      <c r="E152" s="2">
        <f>D152*(1-C11)</f>
        <v>11423</v>
      </c>
      <c r="F152" s="207">
        <v>1</v>
      </c>
      <c r="G152" s="207" t="s">
        <v>86</v>
      </c>
      <c r="H152" s="207" t="s">
        <v>87</v>
      </c>
      <c r="I152" s="209" t="s">
        <v>24</v>
      </c>
    </row>
    <row r="153" spans="1:9">
      <c r="A153" s="205" t="s">
        <v>264</v>
      </c>
      <c r="B153" s="206" t="s">
        <v>266</v>
      </c>
      <c r="C153" s="207" t="s">
        <v>85</v>
      </c>
      <c r="D153" s="208">
        <v>4950</v>
      </c>
      <c r="E153" s="2">
        <f>D153*(1-C11)</f>
        <v>4950</v>
      </c>
      <c r="F153" s="207">
        <v>1</v>
      </c>
      <c r="G153" s="207" t="s">
        <v>86</v>
      </c>
      <c r="H153" s="207" t="s">
        <v>87</v>
      </c>
      <c r="I153" s="209" t="s">
        <v>23</v>
      </c>
    </row>
    <row r="154" spans="1:9">
      <c r="A154" s="205" t="s">
        <v>263</v>
      </c>
      <c r="B154" s="206" t="s">
        <v>1311</v>
      </c>
      <c r="C154" s="207" t="s">
        <v>85</v>
      </c>
      <c r="D154" s="208">
        <v>5991</v>
      </c>
      <c r="E154" s="2">
        <f>D154*(1-C11)</f>
        <v>5991</v>
      </c>
      <c r="F154" s="207">
        <v>1</v>
      </c>
      <c r="G154" s="207" t="s">
        <v>86</v>
      </c>
      <c r="H154" s="207" t="s">
        <v>87</v>
      </c>
      <c r="I154" s="209" t="s">
        <v>23</v>
      </c>
    </row>
    <row r="155" spans="1:9">
      <c r="A155" s="205" t="s">
        <v>265</v>
      </c>
      <c r="B155" s="206" t="s">
        <v>1169</v>
      </c>
      <c r="C155" s="207" t="s">
        <v>85</v>
      </c>
      <c r="D155" s="208">
        <v>6517</v>
      </c>
      <c r="E155" s="2">
        <f>D155*(1-C11)</f>
        <v>6517</v>
      </c>
      <c r="F155" s="207">
        <v>1</v>
      </c>
      <c r="G155" s="207" t="s">
        <v>86</v>
      </c>
      <c r="H155" s="207" t="s">
        <v>87</v>
      </c>
      <c r="I155" s="209" t="s">
        <v>23</v>
      </c>
    </row>
    <row r="156" spans="1:9">
      <c r="A156" s="205" t="s">
        <v>267</v>
      </c>
      <c r="B156" s="206" t="s">
        <v>1170</v>
      </c>
      <c r="C156" s="207" t="s">
        <v>85</v>
      </c>
      <c r="D156" s="208">
        <v>6921</v>
      </c>
      <c r="E156" s="2">
        <f>D156*(1-C11)</f>
        <v>6921</v>
      </c>
      <c r="F156" s="207">
        <v>1</v>
      </c>
      <c r="G156" s="207" t="s">
        <v>86</v>
      </c>
      <c r="H156" s="207" t="s">
        <v>87</v>
      </c>
      <c r="I156" s="209" t="s">
        <v>23</v>
      </c>
    </row>
    <row r="157" spans="1:9">
      <c r="A157" s="205" t="s">
        <v>268</v>
      </c>
      <c r="B157" s="206" t="s">
        <v>271</v>
      </c>
      <c r="C157" s="207" t="s">
        <v>85</v>
      </c>
      <c r="D157" s="208">
        <v>7479</v>
      </c>
      <c r="E157" s="2">
        <f>D157*(1-C11)</f>
        <v>7479</v>
      </c>
      <c r="F157" s="207">
        <v>1</v>
      </c>
      <c r="G157" s="207" t="s">
        <v>86</v>
      </c>
      <c r="H157" s="207" t="s">
        <v>87</v>
      </c>
      <c r="I157" s="209" t="s">
        <v>24</v>
      </c>
    </row>
    <row r="158" spans="1:9">
      <c r="A158" s="205" t="s">
        <v>269</v>
      </c>
      <c r="B158" s="206" t="s">
        <v>273</v>
      </c>
      <c r="C158" s="207" t="s">
        <v>85</v>
      </c>
      <c r="D158" s="208">
        <v>7883</v>
      </c>
      <c r="E158" s="2">
        <f>D158*(1-C11)</f>
        <v>7883</v>
      </c>
      <c r="F158" s="207">
        <v>1</v>
      </c>
      <c r="G158" s="207" t="s">
        <v>86</v>
      </c>
      <c r="H158" s="207" t="s">
        <v>87</v>
      </c>
      <c r="I158" s="209" t="s">
        <v>24</v>
      </c>
    </row>
    <row r="159" spans="1:9">
      <c r="A159" s="205" t="s">
        <v>270</v>
      </c>
      <c r="B159" s="206" t="s">
        <v>1171</v>
      </c>
      <c r="C159" s="207" t="s">
        <v>85</v>
      </c>
      <c r="D159" s="208">
        <v>9806</v>
      </c>
      <c r="E159" s="2">
        <f>D159*(1-C11)</f>
        <v>9806</v>
      </c>
      <c r="F159" s="207">
        <v>1</v>
      </c>
      <c r="G159" s="207" t="s">
        <v>86</v>
      </c>
      <c r="H159" s="207" t="s">
        <v>87</v>
      </c>
      <c r="I159" s="209" t="s">
        <v>24</v>
      </c>
    </row>
    <row r="160" spans="1:9">
      <c r="A160" s="205" t="s">
        <v>272</v>
      </c>
      <c r="B160" s="206" t="s">
        <v>1172</v>
      </c>
      <c r="C160" s="207" t="s">
        <v>85</v>
      </c>
      <c r="D160" s="208">
        <v>10210</v>
      </c>
      <c r="E160" s="2">
        <f>D160*(1-C11)</f>
        <v>10210</v>
      </c>
      <c r="F160" s="207">
        <v>1</v>
      </c>
      <c r="G160" s="207" t="s">
        <v>86</v>
      </c>
      <c r="H160" s="207" t="s">
        <v>87</v>
      </c>
      <c r="I160" s="209" t="s">
        <v>24</v>
      </c>
    </row>
    <row r="161" spans="1:9">
      <c r="A161" s="210" t="s">
        <v>274</v>
      </c>
      <c r="B161" s="211" t="s">
        <v>277</v>
      </c>
      <c r="C161" s="212" t="s">
        <v>85</v>
      </c>
      <c r="D161" s="213">
        <v>2880</v>
      </c>
      <c r="E161" s="3">
        <f>D161*(1-C11)</f>
        <v>2880</v>
      </c>
      <c r="F161" s="212">
        <v>1</v>
      </c>
      <c r="G161" s="212" t="s">
        <v>86</v>
      </c>
      <c r="H161" s="212" t="s">
        <v>87</v>
      </c>
      <c r="I161" s="214" t="s">
        <v>275</v>
      </c>
    </row>
    <row r="162" spans="1:9">
      <c r="A162" s="210" t="s">
        <v>276</v>
      </c>
      <c r="B162" s="211" t="s">
        <v>278</v>
      </c>
      <c r="C162" s="212" t="s">
        <v>85</v>
      </c>
      <c r="D162" s="213">
        <v>3284</v>
      </c>
      <c r="E162" s="3">
        <f>D162*(1-C11)</f>
        <v>3284</v>
      </c>
      <c r="F162" s="212">
        <v>1</v>
      </c>
      <c r="G162" s="212" t="s">
        <v>86</v>
      </c>
      <c r="H162" s="212" t="s">
        <v>87</v>
      </c>
      <c r="I162" s="214" t="s">
        <v>275</v>
      </c>
    </row>
    <row r="163" spans="1:9">
      <c r="A163" s="210" t="s">
        <v>279</v>
      </c>
      <c r="B163" s="211" t="s">
        <v>280</v>
      </c>
      <c r="C163" s="212" t="s">
        <v>85</v>
      </c>
      <c r="D163" s="213">
        <v>3284</v>
      </c>
      <c r="E163" s="3">
        <f>D163*(1-C11)</f>
        <v>3284</v>
      </c>
      <c r="F163" s="212">
        <v>1</v>
      </c>
      <c r="G163" s="212" t="s">
        <v>86</v>
      </c>
      <c r="H163" s="212" t="s">
        <v>87</v>
      </c>
      <c r="I163" s="214" t="s">
        <v>275</v>
      </c>
    </row>
    <row r="164" spans="1:9">
      <c r="A164" s="215" t="s">
        <v>282</v>
      </c>
      <c r="B164" s="216" t="s">
        <v>89</v>
      </c>
      <c r="C164" s="217" t="s">
        <v>85</v>
      </c>
      <c r="D164" s="218">
        <v>3686</v>
      </c>
      <c r="E164" s="5">
        <f>D164*(1-C11)</f>
        <v>3686</v>
      </c>
      <c r="F164" s="217">
        <v>1</v>
      </c>
      <c r="G164" s="217" t="s">
        <v>86</v>
      </c>
      <c r="H164" s="217"/>
      <c r="I164" s="219" t="s">
        <v>313</v>
      </c>
    </row>
    <row r="165" spans="1:9">
      <c r="A165" s="215" t="s">
        <v>281</v>
      </c>
      <c r="B165" s="216" t="s">
        <v>1248</v>
      </c>
      <c r="C165" s="217" t="s">
        <v>85</v>
      </c>
      <c r="D165" s="218">
        <v>4349</v>
      </c>
      <c r="E165" s="5">
        <f>D165*(1-C11)</f>
        <v>4349</v>
      </c>
      <c r="F165" s="217">
        <v>1</v>
      </c>
      <c r="G165" s="217" t="s">
        <v>86</v>
      </c>
      <c r="H165" s="217"/>
      <c r="I165" s="219" t="s">
        <v>313</v>
      </c>
    </row>
    <row r="166" spans="1:9">
      <c r="A166" s="215" t="s">
        <v>293</v>
      </c>
      <c r="B166" s="216" t="s">
        <v>89</v>
      </c>
      <c r="C166" s="217" t="s">
        <v>85</v>
      </c>
      <c r="D166" s="218">
        <v>3400</v>
      </c>
      <c r="E166" s="5">
        <f>D166*(1-C11)</f>
        <v>3400</v>
      </c>
      <c r="F166" s="217">
        <v>1</v>
      </c>
      <c r="G166" s="217" t="s">
        <v>86</v>
      </c>
      <c r="H166" s="217"/>
      <c r="I166" s="219" t="s">
        <v>326</v>
      </c>
    </row>
    <row r="167" spans="1:9">
      <c r="A167" s="215" t="s">
        <v>294</v>
      </c>
      <c r="B167" s="216" t="s">
        <v>1248</v>
      </c>
      <c r="C167" s="217" t="s">
        <v>85</v>
      </c>
      <c r="D167" s="218">
        <v>5100</v>
      </c>
      <c r="E167" s="5">
        <f>D167*(1-C11)</f>
        <v>5100</v>
      </c>
      <c r="F167" s="217">
        <v>1</v>
      </c>
      <c r="G167" s="217" t="s">
        <v>86</v>
      </c>
      <c r="H167" s="217"/>
      <c r="I167" s="219" t="s">
        <v>314</v>
      </c>
    </row>
    <row r="168" spans="1:9">
      <c r="A168" s="215" t="s">
        <v>316</v>
      </c>
      <c r="B168" s="216" t="s">
        <v>320</v>
      </c>
      <c r="C168" s="217" t="s">
        <v>85</v>
      </c>
      <c r="D168" s="218">
        <v>3686</v>
      </c>
      <c r="E168" s="5">
        <f>D168*(1-C11)</f>
        <v>3686</v>
      </c>
      <c r="F168" s="217">
        <v>1</v>
      </c>
      <c r="G168" s="217" t="s">
        <v>86</v>
      </c>
      <c r="H168" s="217"/>
      <c r="I168" s="219" t="s">
        <v>321</v>
      </c>
    </row>
    <row r="169" spans="1:9">
      <c r="A169" s="215" t="s">
        <v>315</v>
      </c>
      <c r="B169" s="216" t="s">
        <v>1249</v>
      </c>
      <c r="C169" s="217" t="s">
        <v>85</v>
      </c>
      <c r="D169" s="218">
        <v>4349</v>
      </c>
      <c r="E169" s="5">
        <f>D169*(1-C11)</f>
        <v>4349</v>
      </c>
      <c r="F169" s="217">
        <v>1</v>
      </c>
      <c r="G169" s="217" t="s">
        <v>86</v>
      </c>
      <c r="H169" s="217"/>
      <c r="I169" s="219" t="s">
        <v>321</v>
      </c>
    </row>
    <row r="170" spans="1:9">
      <c r="A170" s="215" t="s">
        <v>324</v>
      </c>
      <c r="B170" s="216" t="s">
        <v>320</v>
      </c>
      <c r="C170" s="217" t="s">
        <v>85</v>
      </c>
      <c r="D170" s="218">
        <v>4951</v>
      </c>
      <c r="E170" s="5">
        <f>D170*(1-C11)</f>
        <v>4951</v>
      </c>
      <c r="F170" s="217">
        <v>1</v>
      </c>
      <c r="G170" s="217" t="s">
        <v>86</v>
      </c>
      <c r="H170" s="217"/>
      <c r="I170" s="219" t="s">
        <v>325</v>
      </c>
    </row>
    <row r="171" spans="1:9">
      <c r="A171" s="215" t="s">
        <v>322</v>
      </c>
      <c r="B171" s="216" t="s">
        <v>1249</v>
      </c>
      <c r="C171" s="217" t="s">
        <v>85</v>
      </c>
      <c r="D171" s="218">
        <v>5391</v>
      </c>
      <c r="E171" s="5">
        <f>D171*(1-C11)</f>
        <v>5391</v>
      </c>
      <c r="F171" s="217">
        <v>1</v>
      </c>
      <c r="G171" s="217" t="s">
        <v>86</v>
      </c>
      <c r="H171" s="217"/>
      <c r="I171" s="219" t="s">
        <v>323</v>
      </c>
    </row>
    <row r="172" spans="1:9">
      <c r="A172" s="215" t="s">
        <v>283</v>
      </c>
      <c r="B172" s="216" t="s">
        <v>90</v>
      </c>
      <c r="C172" s="217" t="s">
        <v>85</v>
      </c>
      <c r="D172" s="218">
        <v>6508</v>
      </c>
      <c r="E172" s="5">
        <f>D172*(1-C11)</f>
        <v>6508</v>
      </c>
      <c r="F172" s="217">
        <v>1</v>
      </c>
      <c r="G172" s="217" t="s">
        <v>86</v>
      </c>
      <c r="H172" s="217"/>
      <c r="I172" s="219" t="s">
        <v>332</v>
      </c>
    </row>
    <row r="173" spans="1:9">
      <c r="A173" s="215" t="s">
        <v>284</v>
      </c>
      <c r="B173" s="216" t="s">
        <v>1247</v>
      </c>
      <c r="C173" s="217" t="s">
        <v>85</v>
      </c>
      <c r="D173" s="218">
        <v>7668</v>
      </c>
      <c r="E173" s="5">
        <f>D173*(1-C11)</f>
        <v>7668</v>
      </c>
      <c r="F173" s="217">
        <v>1</v>
      </c>
      <c r="G173" s="217" t="s">
        <v>86</v>
      </c>
      <c r="H173" s="217"/>
      <c r="I173" s="219" t="s">
        <v>332</v>
      </c>
    </row>
    <row r="174" spans="1:9">
      <c r="A174" s="215" t="s">
        <v>285</v>
      </c>
      <c r="B174" s="216" t="s">
        <v>91</v>
      </c>
      <c r="C174" s="217" t="s">
        <v>85</v>
      </c>
      <c r="D174" s="218">
        <v>5387</v>
      </c>
      <c r="E174" s="5">
        <f>D174*(1-C11)</f>
        <v>5387</v>
      </c>
      <c r="F174" s="217">
        <v>2</v>
      </c>
      <c r="G174" s="217" t="s">
        <v>88</v>
      </c>
      <c r="H174" s="217"/>
      <c r="I174" s="219" t="s">
        <v>330</v>
      </c>
    </row>
    <row r="175" spans="1:9">
      <c r="A175" s="215" t="s">
        <v>286</v>
      </c>
      <c r="B175" s="216" t="s">
        <v>1250</v>
      </c>
      <c r="C175" s="217" t="s">
        <v>85</v>
      </c>
      <c r="D175" s="218">
        <v>6894</v>
      </c>
      <c r="E175" s="5">
        <f>D175*(1-C11)</f>
        <v>6894</v>
      </c>
      <c r="F175" s="217">
        <v>2</v>
      </c>
      <c r="G175" s="217" t="s">
        <v>88</v>
      </c>
      <c r="H175" s="217"/>
      <c r="I175" s="219" t="s">
        <v>330</v>
      </c>
    </row>
    <row r="176" spans="1:9">
      <c r="A176" s="215" t="s">
        <v>327</v>
      </c>
      <c r="B176" s="216" t="s">
        <v>329</v>
      </c>
      <c r="C176" s="217" t="s">
        <v>85</v>
      </c>
      <c r="D176" s="218">
        <v>5387</v>
      </c>
      <c r="E176" s="5">
        <f>D176*(1-C11)</f>
        <v>5387</v>
      </c>
      <c r="F176" s="217">
        <v>2</v>
      </c>
      <c r="G176" s="217" t="s">
        <v>88</v>
      </c>
      <c r="H176" s="217"/>
      <c r="I176" s="219" t="s">
        <v>331</v>
      </c>
    </row>
    <row r="177" spans="1:9">
      <c r="A177" s="215" t="s">
        <v>328</v>
      </c>
      <c r="B177" s="216" t="s">
        <v>1251</v>
      </c>
      <c r="C177" s="217" t="s">
        <v>85</v>
      </c>
      <c r="D177" s="218">
        <v>6894</v>
      </c>
      <c r="E177" s="5">
        <f>D177*(1-C11)</f>
        <v>6894</v>
      </c>
      <c r="F177" s="217">
        <v>2</v>
      </c>
      <c r="G177" s="217" t="s">
        <v>88</v>
      </c>
      <c r="H177" s="217"/>
      <c r="I177" s="219" t="s">
        <v>331</v>
      </c>
    </row>
    <row r="178" spans="1:9">
      <c r="A178" s="215" t="s">
        <v>287</v>
      </c>
      <c r="B178" s="216" t="s">
        <v>92</v>
      </c>
      <c r="C178" s="217" t="s">
        <v>85</v>
      </c>
      <c r="D178" s="218">
        <v>7581</v>
      </c>
      <c r="E178" s="5">
        <f>D178*(1-C11)</f>
        <v>7581</v>
      </c>
      <c r="F178" s="217">
        <v>2</v>
      </c>
      <c r="G178" s="217" t="s">
        <v>88</v>
      </c>
      <c r="H178" s="217"/>
      <c r="I178" s="219" t="s">
        <v>333</v>
      </c>
    </row>
    <row r="179" spans="1:9">
      <c r="A179" s="215" t="s">
        <v>288</v>
      </c>
      <c r="B179" s="216" t="s">
        <v>1252</v>
      </c>
      <c r="C179" s="217" t="s">
        <v>85</v>
      </c>
      <c r="D179" s="218">
        <v>10102</v>
      </c>
      <c r="E179" s="5">
        <f>D179*(1-C11)</f>
        <v>10102</v>
      </c>
      <c r="F179" s="217">
        <v>2</v>
      </c>
      <c r="G179" s="217" t="s">
        <v>88</v>
      </c>
      <c r="H179" s="217"/>
      <c r="I179" s="219" t="s">
        <v>333</v>
      </c>
    </row>
    <row r="180" spans="1:9">
      <c r="A180" s="215" t="s">
        <v>289</v>
      </c>
      <c r="B180" s="216" t="s">
        <v>93</v>
      </c>
      <c r="C180" s="217" t="s">
        <v>85</v>
      </c>
      <c r="D180" s="218">
        <v>4817</v>
      </c>
      <c r="E180" s="5">
        <f>D180*(1-C11)</f>
        <v>4817</v>
      </c>
      <c r="F180" s="217">
        <v>1</v>
      </c>
      <c r="G180" s="217" t="s">
        <v>86</v>
      </c>
      <c r="H180" s="217" t="s">
        <v>87</v>
      </c>
      <c r="I180" s="219" t="s">
        <v>314</v>
      </c>
    </row>
    <row r="181" spans="1:9">
      <c r="A181" s="215" t="s">
        <v>290</v>
      </c>
      <c r="B181" s="216" t="s">
        <v>1253</v>
      </c>
      <c r="C181" s="217" t="s">
        <v>85</v>
      </c>
      <c r="D181" s="218">
        <v>5597</v>
      </c>
      <c r="E181" s="5">
        <f>D181*(1-C11)</f>
        <v>5597</v>
      </c>
      <c r="F181" s="217">
        <v>1</v>
      </c>
      <c r="G181" s="217" t="s">
        <v>86</v>
      </c>
      <c r="H181" s="217" t="s">
        <v>87</v>
      </c>
      <c r="I181" s="219" t="s">
        <v>314</v>
      </c>
    </row>
    <row r="182" spans="1:9">
      <c r="A182" s="215" t="s">
        <v>1137</v>
      </c>
      <c r="B182" s="216" t="s">
        <v>1138</v>
      </c>
      <c r="C182" s="217" t="s">
        <v>85</v>
      </c>
      <c r="D182" s="218">
        <v>4917</v>
      </c>
      <c r="E182" s="5">
        <f>D182*(1-C11)</f>
        <v>4917</v>
      </c>
      <c r="F182" s="217">
        <v>1</v>
      </c>
      <c r="G182" s="217" t="s">
        <v>86</v>
      </c>
      <c r="H182" s="217" t="s">
        <v>87</v>
      </c>
      <c r="I182" s="219" t="s">
        <v>314</v>
      </c>
    </row>
    <row r="183" spans="1:9">
      <c r="A183" s="215" t="s">
        <v>317</v>
      </c>
      <c r="B183" s="216" t="s">
        <v>319</v>
      </c>
      <c r="C183" s="217" t="s">
        <v>85</v>
      </c>
      <c r="D183" s="218">
        <v>4817</v>
      </c>
      <c r="E183" s="5">
        <f>D183*(1-C11)</f>
        <v>4817</v>
      </c>
      <c r="F183" s="217">
        <v>1</v>
      </c>
      <c r="G183" s="217" t="s">
        <v>86</v>
      </c>
      <c r="H183" s="217" t="s">
        <v>87</v>
      </c>
      <c r="I183" s="219" t="s">
        <v>323</v>
      </c>
    </row>
    <row r="184" spans="1:9">
      <c r="A184" s="215" t="s">
        <v>318</v>
      </c>
      <c r="B184" s="216" t="s">
        <v>1254</v>
      </c>
      <c r="C184" s="217" t="s">
        <v>85</v>
      </c>
      <c r="D184" s="218">
        <v>5597</v>
      </c>
      <c r="E184" s="5">
        <f>D184*(1-C11)</f>
        <v>5597</v>
      </c>
      <c r="F184" s="217">
        <v>1</v>
      </c>
      <c r="G184" s="217" t="s">
        <v>86</v>
      </c>
      <c r="H184" s="217" t="s">
        <v>87</v>
      </c>
      <c r="I184" s="219" t="s">
        <v>323</v>
      </c>
    </row>
    <row r="185" spans="1:9">
      <c r="A185" s="215" t="s">
        <v>1142</v>
      </c>
      <c r="B185" s="216" t="s">
        <v>1143</v>
      </c>
      <c r="C185" s="217" t="s">
        <v>85</v>
      </c>
      <c r="D185" s="218">
        <v>4917</v>
      </c>
      <c r="E185" s="5">
        <f>D185*(1-C11)</f>
        <v>4917</v>
      </c>
      <c r="F185" s="217">
        <v>1</v>
      </c>
      <c r="G185" s="217" t="s">
        <v>86</v>
      </c>
      <c r="H185" s="217" t="s">
        <v>87</v>
      </c>
      <c r="I185" s="219" t="s">
        <v>323</v>
      </c>
    </row>
    <row r="186" spans="1:9">
      <c r="A186" s="215" t="s">
        <v>291</v>
      </c>
      <c r="B186" s="216" t="s">
        <v>94</v>
      </c>
      <c r="C186" s="217" t="s">
        <v>85</v>
      </c>
      <c r="D186" s="218">
        <v>7087</v>
      </c>
      <c r="E186" s="5">
        <f>D186*(1-C11)</f>
        <v>7087</v>
      </c>
      <c r="F186" s="217">
        <v>1</v>
      </c>
      <c r="G186" s="217" t="s">
        <v>86</v>
      </c>
      <c r="H186" s="217" t="s">
        <v>87</v>
      </c>
      <c r="I186" s="219" t="s">
        <v>334</v>
      </c>
    </row>
    <row r="187" spans="1:9">
      <c r="A187" s="215" t="s">
        <v>292</v>
      </c>
      <c r="B187" s="216" t="s">
        <v>1255</v>
      </c>
      <c r="C187" s="217" t="s">
        <v>85</v>
      </c>
      <c r="D187" s="218">
        <v>8200</v>
      </c>
      <c r="E187" s="5">
        <f>D187*(1-C11)</f>
        <v>8200</v>
      </c>
      <c r="F187" s="217">
        <v>1</v>
      </c>
      <c r="G187" s="217" t="s">
        <v>86</v>
      </c>
      <c r="H187" s="217" t="s">
        <v>87</v>
      </c>
      <c r="I187" s="219" t="s">
        <v>334</v>
      </c>
    </row>
    <row r="188" spans="1:9">
      <c r="A188" s="215" t="s">
        <v>1139</v>
      </c>
      <c r="B188" s="216" t="s">
        <v>1140</v>
      </c>
      <c r="C188" s="217" t="s">
        <v>1141</v>
      </c>
      <c r="D188" s="218">
        <v>7187</v>
      </c>
      <c r="E188" s="5">
        <f>D188*(1-C11)</f>
        <v>7187</v>
      </c>
      <c r="F188" s="217">
        <v>1</v>
      </c>
      <c r="G188" s="217" t="s">
        <v>86</v>
      </c>
      <c r="H188" s="217" t="s">
        <v>87</v>
      </c>
      <c r="I188" s="219" t="s">
        <v>334</v>
      </c>
    </row>
    <row r="189" spans="1:9">
      <c r="A189" s="215" t="s">
        <v>295</v>
      </c>
      <c r="B189" s="216" t="s">
        <v>95</v>
      </c>
      <c r="C189" s="217" t="s">
        <v>85</v>
      </c>
      <c r="D189" s="218">
        <v>3950</v>
      </c>
      <c r="E189" s="5">
        <f>D189*(1-C11)</f>
        <v>3950</v>
      </c>
      <c r="F189" s="217">
        <v>1</v>
      </c>
      <c r="G189" s="217" t="s">
        <v>86</v>
      </c>
      <c r="H189" s="217"/>
      <c r="I189" s="219" t="s">
        <v>326</v>
      </c>
    </row>
    <row r="190" spans="1:9">
      <c r="A190" s="215" t="s">
        <v>296</v>
      </c>
      <c r="B190" s="216" t="s">
        <v>1256</v>
      </c>
      <c r="C190" s="217" t="s">
        <v>85</v>
      </c>
      <c r="D190" s="218">
        <v>5500</v>
      </c>
      <c r="E190" s="5">
        <f>D190*(1-C11)</f>
        <v>5500</v>
      </c>
      <c r="F190" s="217">
        <v>1</v>
      </c>
      <c r="G190" s="217" t="s">
        <v>86</v>
      </c>
      <c r="H190" s="217"/>
      <c r="I190" s="219" t="s">
        <v>314</v>
      </c>
    </row>
    <row r="191" spans="1:9">
      <c r="A191" s="215" t="s">
        <v>297</v>
      </c>
      <c r="B191" s="216" t="s">
        <v>96</v>
      </c>
      <c r="C191" s="217" t="s">
        <v>85</v>
      </c>
      <c r="D191" s="218">
        <v>6517</v>
      </c>
      <c r="E191" s="5">
        <f>D191*(1-C11)</f>
        <v>6517</v>
      </c>
      <c r="F191" s="217">
        <v>1</v>
      </c>
      <c r="G191" s="217" t="s">
        <v>86</v>
      </c>
      <c r="H191" s="217"/>
      <c r="I191" s="219" t="s">
        <v>334</v>
      </c>
    </row>
    <row r="192" spans="1:9">
      <c r="A192" s="215" t="s">
        <v>298</v>
      </c>
      <c r="B192" s="216" t="s">
        <v>1257</v>
      </c>
      <c r="C192" s="217" t="s">
        <v>85</v>
      </c>
      <c r="D192" s="218">
        <v>8100</v>
      </c>
      <c r="E192" s="5">
        <f>D192*(1-C11)</f>
        <v>8100</v>
      </c>
      <c r="F192" s="217">
        <v>1</v>
      </c>
      <c r="G192" s="217" t="s">
        <v>86</v>
      </c>
      <c r="H192" s="217"/>
      <c r="I192" s="219" t="s">
        <v>334</v>
      </c>
    </row>
    <row r="193" spans="1:9">
      <c r="A193" s="215" t="s">
        <v>299</v>
      </c>
      <c r="B193" s="216" t="s">
        <v>1258</v>
      </c>
      <c r="C193" s="217" t="s">
        <v>85</v>
      </c>
      <c r="D193" s="218">
        <v>7572</v>
      </c>
      <c r="E193" s="5">
        <f>D193*(1-C11)</f>
        <v>7572</v>
      </c>
      <c r="F193" s="217">
        <v>2</v>
      </c>
      <c r="G193" s="217" t="s">
        <v>88</v>
      </c>
      <c r="H193" s="217" t="s">
        <v>87</v>
      </c>
      <c r="I193" s="219" t="s">
        <v>336</v>
      </c>
    </row>
    <row r="194" spans="1:9">
      <c r="A194" s="215" t="s">
        <v>335</v>
      </c>
      <c r="B194" s="216" t="s">
        <v>1259</v>
      </c>
      <c r="C194" s="217" t="s">
        <v>85</v>
      </c>
      <c r="D194" s="218">
        <v>7572</v>
      </c>
      <c r="E194" s="5">
        <f>D194*(1-C11)</f>
        <v>7572</v>
      </c>
      <c r="F194" s="217">
        <v>2</v>
      </c>
      <c r="G194" s="217" t="s">
        <v>88</v>
      </c>
      <c r="H194" s="217" t="s">
        <v>87</v>
      </c>
      <c r="I194" s="219" t="s">
        <v>337</v>
      </c>
    </row>
    <row r="195" spans="1:9">
      <c r="A195" s="215" t="s">
        <v>300</v>
      </c>
      <c r="B195" s="216" t="s">
        <v>1260</v>
      </c>
      <c r="C195" s="217" t="s">
        <v>85</v>
      </c>
      <c r="D195" s="218">
        <v>12210</v>
      </c>
      <c r="E195" s="5">
        <f>D195*(1-C11)</f>
        <v>12210</v>
      </c>
      <c r="F195" s="217">
        <v>2</v>
      </c>
      <c r="G195" s="217" t="s">
        <v>88</v>
      </c>
      <c r="H195" s="217" t="s">
        <v>87</v>
      </c>
      <c r="I195" s="219" t="s">
        <v>338</v>
      </c>
    </row>
    <row r="196" spans="1:9">
      <c r="A196" s="220" t="s">
        <v>301</v>
      </c>
      <c r="B196" s="221" t="s">
        <v>98</v>
      </c>
      <c r="C196" s="222" t="s">
        <v>97</v>
      </c>
      <c r="D196" s="223">
        <v>8370</v>
      </c>
      <c r="E196" s="4">
        <f>D196*(1-C11)</f>
        <v>8370</v>
      </c>
      <c r="F196" s="222">
        <v>1</v>
      </c>
      <c r="G196" s="222" t="s">
        <v>86</v>
      </c>
      <c r="H196" s="222"/>
      <c r="I196" s="224" t="s">
        <v>311</v>
      </c>
    </row>
    <row r="197" spans="1:9">
      <c r="A197" s="220" t="s">
        <v>302</v>
      </c>
      <c r="B197" s="221" t="s">
        <v>1261</v>
      </c>
      <c r="C197" s="222" t="s">
        <v>97</v>
      </c>
      <c r="D197" s="223">
        <v>10022</v>
      </c>
      <c r="E197" s="4">
        <f>D197*(1-C11)</f>
        <v>10022</v>
      </c>
      <c r="F197" s="222">
        <v>1</v>
      </c>
      <c r="G197" s="222" t="s">
        <v>86</v>
      </c>
      <c r="H197" s="222"/>
      <c r="I197" s="224" t="s">
        <v>311</v>
      </c>
    </row>
    <row r="198" spans="1:9">
      <c r="A198" s="220" t="s">
        <v>303</v>
      </c>
      <c r="B198" s="221" t="s">
        <v>98</v>
      </c>
      <c r="C198" s="222" t="s">
        <v>97</v>
      </c>
      <c r="D198" s="223">
        <v>8970</v>
      </c>
      <c r="E198" s="4">
        <f>D198*(1-C11)</f>
        <v>8970</v>
      </c>
      <c r="F198" s="222">
        <v>1</v>
      </c>
      <c r="G198" s="222" t="s">
        <v>86</v>
      </c>
      <c r="H198" s="222"/>
      <c r="I198" s="224" t="s">
        <v>312</v>
      </c>
    </row>
    <row r="199" spans="1:9">
      <c r="A199" s="220" t="s">
        <v>304</v>
      </c>
      <c r="B199" s="221" t="s">
        <v>1261</v>
      </c>
      <c r="C199" s="222" t="s">
        <v>97</v>
      </c>
      <c r="D199" s="223">
        <v>10773</v>
      </c>
      <c r="E199" s="4">
        <f>D199*(1-C11)</f>
        <v>10773</v>
      </c>
      <c r="F199" s="222">
        <v>1</v>
      </c>
      <c r="G199" s="222" t="s">
        <v>86</v>
      </c>
      <c r="H199" s="222"/>
      <c r="I199" s="224" t="s">
        <v>312</v>
      </c>
    </row>
    <row r="200" spans="1:9">
      <c r="A200" s="220" t="s">
        <v>305</v>
      </c>
      <c r="B200" s="221" t="s">
        <v>99</v>
      </c>
      <c r="C200" s="222" t="s">
        <v>97</v>
      </c>
      <c r="D200" s="223">
        <v>13177</v>
      </c>
      <c r="E200" s="4">
        <f>D200*(1-C11)</f>
        <v>13177</v>
      </c>
      <c r="F200" s="222">
        <v>1</v>
      </c>
      <c r="G200" s="222" t="s">
        <v>86</v>
      </c>
      <c r="H200" s="222"/>
      <c r="I200" s="224" t="s">
        <v>309</v>
      </c>
    </row>
    <row r="201" spans="1:9">
      <c r="A201" s="220" t="s">
        <v>307</v>
      </c>
      <c r="B201" s="221" t="s">
        <v>1262</v>
      </c>
      <c r="C201" s="222" t="s">
        <v>97</v>
      </c>
      <c r="D201" s="223">
        <v>16785</v>
      </c>
      <c r="E201" s="4">
        <f>D201*(1-C11)</f>
        <v>16785</v>
      </c>
      <c r="F201" s="222">
        <v>1</v>
      </c>
      <c r="G201" s="222" t="s">
        <v>86</v>
      </c>
      <c r="H201" s="222"/>
      <c r="I201" s="224" t="s">
        <v>309</v>
      </c>
    </row>
    <row r="202" spans="1:9">
      <c r="A202" s="220" t="s">
        <v>308</v>
      </c>
      <c r="B202" s="221" t="s">
        <v>99</v>
      </c>
      <c r="C202" s="222" t="s">
        <v>97</v>
      </c>
      <c r="D202" s="223">
        <v>15312</v>
      </c>
      <c r="E202" s="4">
        <f>D202*(1-C11)</f>
        <v>15312</v>
      </c>
      <c r="F202" s="222">
        <v>1</v>
      </c>
      <c r="G202" s="222" t="s">
        <v>86</v>
      </c>
      <c r="H202" s="222"/>
      <c r="I202" s="224" t="s">
        <v>310</v>
      </c>
    </row>
    <row r="203" spans="1:9">
      <c r="A203" s="220" t="s">
        <v>306</v>
      </c>
      <c r="B203" s="221" t="s">
        <v>1262</v>
      </c>
      <c r="C203" s="222" t="s">
        <v>97</v>
      </c>
      <c r="D203" s="223">
        <v>17834</v>
      </c>
      <c r="E203" s="4">
        <f>D203*(1-C11)</f>
        <v>17834</v>
      </c>
      <c r="F203" s="222">
        <v>1</v>
      </c>
      <c r="G203" s="222" t="s">
        <v>86</v>
      </c>
      <c r="H203" s="222"/>
      <c r="I203" s="224" t="s">
        <v>310</v>
      </c>
    </row>
    <row r="204" spans="1:9">
      <c r="A204" s="220" t="s">
        <v>339</v>
      </c>
      <c r="B204" s="221" t="s">
        <v>100</v>
      </c>
      <c r="C204" s="222" t="s">
        <v>97</v>
      </c>
      <c r="D204" s="223">
        <v>8512</v>
      </c>
      <c r="E204" s="4">
        <f>D204*(1-C11)</f>
        <v>8512</v>
      </c>
      <c r="F204" s="222">
        <v>2</v>
      </c>
      <c r="G204" s="222" t="s">
        <v>88</v>
      </c>
      <c r="H204" s="222"/>
      <c r="I204" s="224" t="s">
        <v>341</v>
      </c>
    </row>
    <row r="205" spans="1:9">
      <c r="A205" s="220" t="s">
        <v>340</v>
      </c>
      <c r="B205" s="221" t="s">
        <v>1263</v>
      </c>
      <c r="C205" s="222" t="s">
        <v>97</v>
      </c>
      <c r="D205" s="223">
        <v>12754</v>
      </c>
      <c r="E205" s="4">
        <f>D205*(1-C11)</f>
        <v>12754</v>
      </c>
      <c r="F205" s="222">
        <v>2</v>
      </c>
      <c r="G205" s="222" t="s">
        <v>88</v>
      </c>
      <c r="H205" s="222"/>
      <c r="I205" s="224" t="s">
        <v>341</v>
      </c>
    </row>
    <row r="206" spans="1:9">
      <c r="A206" s="220" t="s">
        <v>342</v>
      </c>
      <c r="B206" s="221" t="s">
        <v>101</v>
      </c>
      <c r="C206" s="222" t="s">
        <v>97</v>
      </c>
      <c r="D206" s="223">
        <v>15124</v>
      </c>
      <c r="E206" s="4">
        <f>D206*(1-C11)</f>
        <v>15124</v>
      </c>
      <c r="F206" s="222">
        <v>2</v>
      </c>
      <c r="G206" s="222" t="s">
        <v>88</v>
      </c>
      <c r="H206" s="222"/>
      <c r="I206" s="224" t="s">
        <v>344</v>
      </c>
    </row>
    <row r="207" spans="1:9">
      <c r="A207" s="220" t="s">
        <v>343</v>
      </c>
      <c r="B207" s="221" t="s">
        <v>1264</v>
      </c>
      <c r="C207" s="222" t="s">
        <v>97</v>
      </c>
      <c r="D207" s="223">
        <v>19017</v>
      </c>
      <c r="E207" s="4">
        <f>D207*(1-C11)</f>
        <v>19017</v>
      </c>
      <c r="F207" s="222">
        <v>2</v>
      </c>
      <c r="G207" s="222" t="s">
        <v>88</v>
      </c>
      <c r="H207" s="222"/>
      <c r="I207" s="224" t="s">
        <v>344</v>
      </c>
    </row>
    <row r="208" spans="1:9">
      <c r="A208" s="220" t="s">
        <v>345</v>
      </c>
      <c r="B208" s="221" t="s">
        <v>102</v>
      </c>
      <c r="C208" s="222" t="s">
        <v>97</v>
      </c>
      <c r="D208" s="223">
        <v>7942</v>
      </c>
      <c r="E208" s="4">
        <f>D208*(1-C11)</f>
        <v>7942</v>
      </c>
      <c r="F208" s="222">
        <v>1</v>
      </c>
      <c r="G208" s="222" t="s">
        <v>86</v>
      </c>
      <c r="H208" s="222" t="s">
        <v>87</v>
      </c>
      <c r="I208" s="224" t="s">
        <v>312</v>
      </c>
    </row>
    <row r="209" spans="1:9">
      <c r="A209" s="220" t="s">
        <v>346</v>
      </c>
      <c r="B209" s="221" t="s">
        <v>1265</v>
      </c>
      <c r="C209" s="222" t="s">
        <v>97</v>
      </c>
      <c r="D209" s="223">
        <v>11270</v>
      </c>
      <c r="E209" s="4">
        <f>D209*(1-C11)</f>
        <v>11270</v>
      </c>
      <c r="F209" s="222">
        <v>1</v>
      </c>
      <c r="G209" s="222" t="s">
        <v>86</v>
      </c>
      <c r="H209" s="222" t="s">
        <v>87</v>
      </c>
      <c r="I209" s="224" t="s">
        <v>312</v>
      </c>
    </row>
    <row r="210" spans="1:9">
      <c r="A210" s="220" t="s">
        <v>347</v>
      </c>
      <c r="B210" s="221" t="s">
        <v>103</v>
      </c>
      <c r="C210" s="222" t="s">
        <v>97</v>
      </c>
      <c r="D210" s="223">
        <v>12968</v>
      </c>
      <c r="E210" s="4">
        <f>D210*(1-C11)</f>
        <v>12968</v>
      </c>
      <c r="F210" s="222">
        <v>1</v>
      </c>
      <c r="G210" s="222" t="s">
        <v>86</v>
      </c>
      <c r="H210" s="222" t="s">
        <v>87</v>
      </c>
      <c r="I210" s="224" t="s">
        <v>24</v>
      </c>
    </row>
    <row r="211" spans="1:9">
      <c r="A211" s="220" t="s">
        <v>348</v>
      </c>
      <c r="B211" s="221" t="s">
        <v>1266</v>
      </c>
      <c r="C211" s="222" t="s">
        <v>97</v>
      </c>
      <c r="D211" s="223">
        <v>17317</v>
      </c>
      <c r="E211" s="4">
        <f>D211*(1-C11)</f>
        <v>17317</v>
      </c>
      <c r="F211" s="222">
        <v>1</v>
      </c>
      <c r="G211" s="222" t="s">
        <v>86</v>
      </c>
      <c r="H211" s="222" t="s">
        <v>87</v>
      </c>
      <c r="I211" s="224" t="s">
        <v>24</v>
      </c>
    </row>
    <row r="212" spans="1:9">
      <c r="A212" s="220" t="s">
        <v>349</v>
      </c>
      <c r="B212" s="221" t="s">
        <v>104</v>
      </c>
      <c r="C212" s="222" t="s">
        <v>97</v>
      </c>
      <c r="D212" s="223">
        <v>7819</v>
      </c>
      <c r="E212" s="4">
        <f>D212*(1-C11)</f>
        <v>7819</v>
      </c>
      <c r="F212" s="222">
        <v>1</v>
      </c>
      <c r="G212" s="222" t="s">
        <v>86</v>
      </c>
      <c r="H212" s="222"/>
      <c r="I212" s="224" t="s">
        <v>23</v>
      </c>
    </row>
    <row r="213" spans="1:9">
      <c r="A213" s="220" t="s">
        <v>350</v>
      </c>
      <c r="B213" s="221" t="s">
        <v>1267</v>
      </c>
      <c r="C213" s="222" t="s">
        <v>97</v>
      </c>
      <c r="D213" s="223">
        <v>11765</v>
      </c>
      <c r="E213" s="4">
        <f>D213*(1-C11)</f>
        <v>11765</v>
      </c>
      <c r="F213" s="222">
        <v>1</v>
      </c>
      <c r="G213" s="222" t="s">
        <v>86</v>
      </c>
      <c r="H213" s="222"/>
      <c r="I213" s="224" t="s">
        <v>23</v>
      </c>
    </row>
    <row r="214" spans="1:9">
      <c r="A214" s="220" t="s">
        <v>351</v>
      </c>
      <c r="B214" s="221" t="s">
        <v>105</v>
      </c>
      <c r="C214" s="222" t="s">
        <v>97</v>
      </c>
      <c r="D214" s="223">
        <v>14184</v>
      </c>
      <c r="E214" s="4">
        <f>D214*(1-C11)</f>
        <v>14184</v>
      </c>
      <c r="F214" s="222">
        <v>1</v>
      </c>
      <c r="G214" s="222" t="s">
        <v>86</v>
      </c>
      <c r="H214" s="222"/>
      <c r="I214" s="224" t="s">
        <v>24</v>
      </c>
    </row>
    <row r="215" spans="1:9">
      <c r="A215" s="220" t="s">
        <v>352</v>
      </c>
      <c r="B215" s="221" t="s">
        <v>1268</v>
      </c>
      <c r="C215" s="222" t="s">
        <v>97</v>
      </c>
      <c r="D215" s="223">
        <v>17809</v>
      </c>
      <c r="E215" s="4">
        <f>D215*(1-C11)</f>
        <v>17809</v>
      </c>
      <c r="F215" s="222">
        <v>1</v>
      </c>
      <c r="G215" s="222" t="s">
        <v>86</v>
      </c>
      <c r="H215" s="222"/>
      <c r="I215" s="224" t="s">
        <v>24</v>
      </c>
    </row>
    <row r="216" spans="1:9">
      <c r="A216" s="220" t="s">
        <v>353</v>
      </c>
      <c r="B216" s="221" t="s">
        <v>1269</v>
      </c>
      <c r="C216" s="222" t="s">
        <v>97</v>
      </c>
      <c r="D216" s="223">
        <v>12056</v>
      </c>
      <c r="E216" s="4">
        <f>D216*(1-C11)</f>
        <v>12056</v>
      </c>
      <c r="F216" s="222">
        <v>2</v>
      </c>
      <c r="G216" s="222" t="s">
        <v>86</v>
      </c>
      <c r="H216" s="222" t="s">
        <v>87</v>
      </c>
      <c r="I216" s="224" t="s">
        <v>23</v>
      </c>
    </row>
    <row r="217" spans="1:9">
      <c r="A217" s="220" t="s">
        <v>354</v>
      </c>
      <c r="B217" s="221" t="s">
        <v>1270</v>
      </c>
      <c r="C217" s="222" t="s">
        <v>97</v>
      </c>
      <c r="D217" s="223">
        <v>19637</v>
      </c>
      <c r="E217" s="4">
        <f>D217*(1-C11)</f>
        <v>19637</v>
      </c>
      <c r="F217" s="222">
        <v>2</v>
      </c>
      <c r="G217" s="222" t="s">
        <v>86</v>
      </c>
      <c r="H217" s="222" t="s">
        <v>87</v>
      </c>
      <c r="I217" s="224" t="s">
        <v>24</v>
      </c>
    </row>
    <row r="218" spans="1:9">
      <c r="A218" s="225" t="s">
        <v>355</v>
      </c>
      <c r="B218" s="226" t="s">
        <v>356</v>
      </c>
      <c r="C218" s="227" t="s">
        <v>106</v>
      </c>
      <c r="D218" s="228" t="s">
        <v>107</v>
      </c>
      <c r="E218" s="8" t="s">
        <v>107</v>
      </c>
      <c r="F218" s="227"/>
      <c r="G218" s="229" t="s">
        <v>107</v>
      </c>
      <c r="H218" s="227"/>
      <c r="I218" s="230" t="s">
        <v>23</v>
      </c>
    </row>
    <row r="219" spans="1:9">
      <c r="A219" s="225" t="s">
        <v>357</v>
      </c>
      <c r="B219" s="226" t="s">
        <v>108</v>
      </c>
      <c r="C219" s="227" t="s">
        <v>106</v>
      </c>
      <c r="D219" s="228" t="s">
        <v>107</v>
      </c>
      <c r="E219" s="8" t="s">
        <v>107</v>
      </c>
      <c r="F219" s="227"/>
      <c r="G219" s="229" t="s">
        <v>107</v>
      </c>
      <c r="H219" s="227"/>
      <c r="I219" s="230" t="s">
        <v>24</v>
      </c>
    </row>
    <row r="220" spans="1:9">
      <c r="A220" s="225" t="s">
        <v>358</v>
      </c>
      <c r="B220" s="226" t="s">
        <v>359</v>
      </c>
      <c r="C220" s="227" t="s">
        <v>106</v>
      </c>
      <c r="D220" s="228" t="s">
        <v>107</v>
      </c>
      <c r="E220" s="8" t="s">
        <v>107</v>
      </c>
      <c r="F220" s="227"/>
      <c r="G220" s="229" t="s">
        <v>107</v>
      </c>
      <c r="H220" s="227"/>
      <c r="I220" s="230" t="s">
        <v>23</v>
      </c>
    </row>
    <row r="221" spans="1:9">
      <c r="A221" s="225" t="s">
        <v>360</v>
      </c>
      <c r="B221" s="226" t="s">
        <v>361</v>
      </c>
      <c r="C221" s="227" t="s">
        <v>106</v>
      </c>
      <c r="D221" s="228" t="s">
        <v>107</v>
      </c>
      <c r="E221" s="8" t="s">
        <v>107</v>
      </c>
      <c r="F221" s="227"/>
      <c r="G221" s="229" t="s">
        <v>107</v>
      </c>
      <c r="H221" s="227"/>
      <c r="I221" s="230" t="s">
        <v>24</v>
      </c>
    </row>
    <row r="222" spans="1:9">
      <c r="A222" s="225"/>
      <c r="B222" s="226" t="s">
        <v>109</v>
      </c>
      <c r="C222" s="227" t="s">
        <v>106</v>
      </c>
      <c r="D222" s="228" t="s">
        <v>107</v>
      </c>
      <c r="E222" s="8" t="s">
        <v>107</v>
      </c>
      <c r="F222" s="227"/>
      <c r="G222" s="229" t="s">
        <v>107</v>
      </c>
      <c r="H222" s="227"/>
      <c r="I222" s="230" t="s">
        <v>23</v>
      </c>
    </row>
    <row r="223" spans="1:9">
      <c r="A223" s="225"/>
      <c r="B223" s="226" t="s">
        <v>110</v>
      </c>
      <c r="C223" s="227" t="s">
        <v>106</v>
      </c>
      <c r="D223" s="228" t="s">
        <v>107</v>
      </c>
      <c r="E223" s="8" t="s">
        <v>107</v>
      </c>
      <c r="F223" s="227"/>
      <c r="G223" s="229" t="s">
        <v>107</v>
      </c>
      <c r="H223" s="227"/>
      <c r="I223" s="230" t="s">
        <v>24</v>
      </c>
    </row>
    <row r="224" spans="1:9">
      <c r="A224" s="200" t="s">
        <v>362</v>
      </c>
      <c r="B224" s="201" t="s">
        <v>363</v>
      </c>
      <c r="C224" s="202" t="s">
        <v>111</v>
      </c>
      <c r="D224" s="203" t="s">
        <v>107</v>
      </c>
      <c r="E224" s="7" t="s">
        <v>107</v>
      </c>
      <c r="F224" s="202"/>
      <c r="G224" s="231" t="s">
        <v>107</v>
      </c>
      <c r="H224" s="202"/>
      <c r="I224" s="204" t="s">
        <v>23</v>
      </c>
    </row>
    <row r="225" spans="1:9">
      <c r="A225" s="200" t="s">
        <v>364</v>
      </c>
      <c r="B225" s="201" t="s">
        <v>365</v>
      </c>
      <c r="C225" s="202" t="s">
        <v>111</v>
      </c>
      <c r="D225" s="203" t="s">
        <v>107</v>
      </c>
      <c r="E225" s="7" t="s">
        <v>107</v>
      </c>
      <c r="F225" s="202"/>
      <c r="G225" s="231" t="s">
        <v>107</v>
      </c>
      <c r="H225" s="202"/>
      <c r="I225" s="204" t="s">
        <v>24</v>
      </c>
    </row>
    <row r="226" spans="1:9">
      <c r="A226" s="200" t="s">
        <v>366</v>
      </c>
      <c r="B226" s="201" t="s">
        <v>367</v>
      </c>
      <c r="C226" s="202" t="s">
        <v>111</v>
      </c>
      <c r="D226" s="203" t="s">
        <v>107</v>
      </c>
      <c r="E226" s="7" t="s">
        <v>107</v>
      </c>
      <c r="F226" s="202"/>
      <c r="G226" s="231" t="s">
        <v>107</v>
      </c>
      <c r="H226" s="202"/>
      <c r="I226" s="204" t="s">
        <v>23</v>
      </c>
    </row>
    <row r="227" spans="1:9">
      <c r="A227" s="200" t="s">
        <v>368</v>
      </c>
      <c r="B227" s="201" t="s">
        <v>369</v>
      </c>
      <c r="C227" s="202" t="s">
        <v>111</v>
      </c>
      <c r="D227" s="203" t="s">
        <v>107</v>
      </c>
      <c r="E227" s="7" t="s">
        <v>107</v>
      </c>
      <c r="F227" s="202"/>
      <c r="G227" s="231" t="s">
        <v>107</v>
      </c>
      <c r="H227" s="202"/>
      <c r="I227" s="204" t="s">
        <v>24</v>
      </c>
    </row>
    <row r="228" spans="1:9">
      <c r="A228" s="200" t="s">
        <v>370</v>
      </c>
      <c r="B228" s="201" t="s">
        <v>371</v>
      </c>
      <c r="C228" s="202" t="s">
        <v>112</v>
      </c>
      <c r="D228" s="203" t="s">
        <v>107</v>
      </c>
      <c r="E228" s="7" t="s">
        <v>107</v>
      </c>
      <c r="F228" s="202"/>
      <c r="G228" s="231" t="s">
        <v>107</v>
      </c>
      <c r="H228" s="202"/>
      <c r="I228" s="204" t="s">
        <v>23</v>
      </c>
    </row>
    <row r="229" spans="1:9">
      <c r="A229" s="200" t="s">
        <v>372</v>
      </c>
      <c r="B229" s="201" t="s">
        <v>373</v>
      </c>
      <c r="C229" s="202" t="s">
        <v>112</v>
      </c>
      <c r="D229" s="203" t="s">
        <v>107</v>
      </c>
      <c r="E229" s="7" t="s">
        <v>107</v>
      </c>
      <c r="F229" s="202"/>
      <c r="G229" s="231" t="s">
        <v>107</v>
      </c>
      <c r="H229" s="202"/>
      <c r="I229" s="204" t="s">
        <v>24</v>
      </c>
    </row>
    <row r="230" spans="1:9">
      <c r="A230" s="200" t="s">
        <v>374</v>
      </c>
      <c r="B230" s="201" t="s">
        <v>375</v>
      </c>
      <c r="C230" s="202" t="s">
        <v>112</v>
      </c>
      <c r="D230" s="203" t="s">
        <v>107</v>
      </c>
      <c r="E230" s="7" t="s">
        <v>107</v>
      </c>
      <c r="F230" s="202"/>
      <c r="G230" s="231" t="s">
        <v>107</v>
      </c>
      <c r="H230" s="202"/>
      <c r="I230" s="204" t="s">
        <v>23</v>
      </c>
    </row>
    <row r="231" spans="1:9">
      <c r="A231" s="200" t="s">
        <v>376</v>
      </c>
      <c r="B231" s="201" t="s">
        <v>377</v>
      </c>
      <c r="C231" s="202" t="s">
        <v>112</v>
      </c>
      <c r="D231" s="203" t="s">
        <v>107</v>
      </c>
      <c r="E231" s="7" t="s">
        <v>107</v>
      </c>
      <c r="F231" s="202"/>
      <c r="G231" s="231" t="s">
        <v>107</v>
      </c>
      <c r="H231" s="202"/>
      <c r="I231" s="204" t="s">
        <v>24</v>
      </c>
    </row>
    <row r="232" spans="1:9">
      <c r="A232" s="232" t="s">
        <v>378</v>
      </c>
      <c r="B232" s="233" t="s">
        <v>379</v>
      </c>
      <c r="C232" s="234" t="s">
        <v>113</v>
      </c>
      <c r="D232" s="235">
        <v>17049</v>
      </c>
      <c r="E232" s="6">
        <f>D232*(1-C11)</f>
        <v>17049</v>
      </c>
      <c r="F232" s="234"/>
      <c r="G232" s="235"/>
      <c r="H232" s="234"/>
      <c r="I232" s="236" t="s">
        <v>382</v>
      </c>
    </row>
    <row r="233" spans="1:9">
      <c r="A233" s="232" t="s">
        <v>405</v>
      </c>
      <c r="B233" s="233" t="s">
        <v>406</v>
      </c>
      <c r="C233" s="234" t="s">
        <v>113</v>
      </c>
      <c r="D233" s="235">
        <v>18909</v>
      </c>
      <c r="E233" s="6">
        <f>D233*(1-C11)</f>
        <v>18909</v>
      </c>
      <c r="F233" s="234"/>
      <c r="G233" s="235"/>
      <c r="H233" s="234"/>
      <c r="I233" s="236" t="s">
        <v>407</v>
      </c>
    </row>
    <row r="234" spans="1:9">
      <c r="A234" s="232" t="s">
        <v>432</v>
      </c>
      <c r="B234" s="233" t="s">
        <v>433</v>
      </c>
      <c r="C234" s="234" t="s">
        <v>113</v>
      </c>
      <c r="D234" s="235">
        <v>15264</v>
      </c>
      <c r="E234" s="6">
        <f>D234*(1-C11)</f>
        <v>15264</v>
      </c>
      <c r="F234" s="234"/>
      <c r="G234" s="235"/>
      <c r="H234" s="234"/>
      <c r="I234" s="236" t="s">
        <v>434</v>
      </c>
    </row>
    <row r="235" spans="1:9">
      <c r="A235" s="232" t="s">
        <v>380</v>
      </c>
      <c r="B235" s="233" t="s">
        <v>381</v>
      </c>
      <c r="C235" s="234" t="s">
        <v>113</v>
      </c>
      <c r="D235" s="235">
        <v>15584</v>
      </c>
      <c r="E235" s="6">
        <f>D235*(1-C11)</f>
        <v>15584</v>
      </c>
      <c r="F235" s="234"/>
      <c r="G235" s="235"/>
      <c r="H235" s="234"/>
      <c r="I235" s="236" t="s">
        <v>383</v>
      </c>
    </row>
    <row r="236" spans="1:9">
      <c r="A236" s="232" t="s">
        <v>408</v>
      </c>
      <c r="B236" s="233" t="s">
        <v>409</v>
      </c>
      <c r="C236" s="234" t="s">
        <v>113</v>
      </c>
      <c r="D236" s="235">
        <v>18924</v>
      </c>
      <c r="E236" s="6">
        <f>D236*(1-C11)</f>
        <v>18924</v>
      </c>
      <c r="F236" s="234"/>
      <c r="G236" s="235"/>
      <c r="H236" s="234"/>
      <c r="I236" s="236" t="s">
        <v>410</v>
      </c>
    </row>
    <row r="237" spans="1:9">
      <c r="A237" s="232" t="s">
        <v>435</v>
      </c>
      <c r="B237" s="233" t="s">
        <v>436</v>
      </c>
      <c r="C237" s="234" t="s">
        <v>113</v>
      </c>
      <c r="D237" s="235">
        <v>15279</v>
      </c>
      <c r="E237" s="6">
        <f>D237*(1-C11)</f>
        <v>15279</v>
      </c>
      <c r="F237" s="234"/>
      <c r="G237" s="235"/>
      <c r="H237" s="234"/>
      <c r="I237" s="236" t="s">
        <v>437</v>
      </c>
    </row>
    <row r="238" spans="1:9">
      <c r="A238" s="232" t="s">
        <v>384</v>
      </c>
      <c r="B238" s="233" t="s">
        <v>385</v>
      </c>
      <c r="C238" s="234" t="s">
        <v>113</v>
      </c>
      <c r="D238" s="235">
        <v>19058</v>
      </c>
      <c r="E238" s="6">
        <f>D238*(1-C11)</f>
        <v>19058</v>
      </c>
      <c r="F238" s="234"/>
      <c r="G238" s="235"/>
      <c r="H238" s="234"/>
      <c r="I238" s="236" t="s">
        <v>386</v>
      </c>
    </row>
    <row r="239" spans="1:9">
      <c r="A239" s="232" t="s">
        <v>411</v>
      </c>
      <c r="B239" s="233" t="s">
        <v>412</v>
      </c>
      <c r="C239" s="234" t="s">
        <v>113</v>
      </c>
      <c r="D239" s="235">
        <v>20176</v>
      </c>
      <c r="E239" s="6">
        <f>D239*(1-C11)</f>
        <v>20176</v>
      </c>
      <c r="F239" s="234"/>
      <c r="G239" s="235"/>
      <c r="H239" s="234"/>
      <c r="I239" s="236" t="s">
        <v>413</v>
      </c>
    </row>
    <row r="240" spans="1:9">
      <c r="A240" s="232" t="s">
        <v>438</v>
      </c>
      <c r="B240" s="233" t="s">
        <v>439</v>
      </c>
      <c r="C240" s="234" t="s">
        <v>113</v>
      </c>
      <c r="D240" s="235">
        <v>16531</v>
      </c>
      <c r="E240" s="6">
        <f>D240*(1-C11)</f>
        <v>16531</v>
      </c>
      <c r="F240" s="234"/>
      <c r="G240" s="235"/>
      <c r="H240" s="234"/>
      <c r="I240" s="236" t="s">
        <v>440</v>
      </c>
    </row>
    <row r="241" spans="1:9">
      <c r="A241" s="232" t="s">
        <v>387</v>
      </c>
      <c r="B241" s="233" t="s">
        <v>388</v>
      </c>
      <c r="C241" s="234" t="s">
        <v>113</v>
      </c>
      <c r="D241" s="235">
        <v>17385</v>
      </c>
      <c r="E241" s="6">
        <f>D241*(1-C11)</f>
        <v>17385</v>
      </c>
      <c r="F241" s="234"/>
      <c r="G241" s="235"/>
      <c r="H241" s="234"/>
      <c r="I241" s="236" t="s">
        <v>382</v>
      </c>
    </row>
    <row r="242" spans="1:9">
      <c r="A242" s="232" t="s">
        <v>414</v>
      </c>
      <c r="B242" s="233" t="s">
        <v>415</v>
      </c>
      <c r="C242" s="234" t="s">
        <v>113</v>
      </c>
      <c r="D242" s="235">
        <v>19146</v>
      </c>
      <c r="E242" s="6">
        <f>D242*(1-C11)</f>
        <v>19146</v>
      </c>
      <c r="F242" s="234"/>
      <c r="G242" s="235"/>
      <c r="H242" s="234"/>
      <c r="I242" s="236" t="s">
        <v>407</v>
      </c>
    </row>
    <row r="243" spans="1:9">
      <c r="A243" s="232" t="s">
        <v>441</v>
      </c>
      <c r="B243" s="233" t="s">
        <v>442</v>
      </c>
      <c r="C243" s="234" t="s">
        <v>113</v>
      </c>
      <c r="D243" s="235">
        <v>15501</v>
      </c>
      <c r="E243" s="6">
        <f>D243*(1-C11)</f>
        <v>15501</v>
      </c>
      <c r="F243" s="234"/>
      <c r="G243" s="235"/>
      <c r="H243" s="234"/>
      <c r="I243" s="236" t="s">
        <v>434</v>
      </c>
    </row>
    <row r="244" spans="1:9">
      <c r="A244" s="232" t="s">
        <v>389</v>
      </c>
      <c r="B244" s="233" t="s">
        <v>390</v>
      </c>
      <c r="C244" s="234" t="s">
        <v>113</v>
      </c>
      <c r="D244" s="235">
        <v>15917</v>
      </c>
      <c r="E244" s="6">
        <f>D244*(1-C11)</f>
        <v>15917</v>
      </c>
      <c r="F244" s="234"/>
      <c r="G244" s="235"/>
      <c r="H244" s="234"/>
      <c r="I244" s="236" t="s">
        <v>383</v>
      </c>
    </row>
    <row r="245" spans="1:9">
      <c r="A245" s="232" t="s">
        <v>416</v>
      </c>
      <c r="B245" s="233" t="s">
        <v>417</v>
      </c>
      <c r="C245" s="234" t="s">
        <v>113</v>
      </c>
      <c r="D245" s="235">
        <v>19161</v>
      </c>
      <c r="E245" s="6">
        <f>D245*(1-C11)</f>
        <v>19161</v>
      </c>
      <c r="F245" s="234"/>
      <c r="G245" s="235"/>
      <c r="H245" s="234"/>
      <c r="I245" s="236" t="s">
        <v>410</v>
      </c>
    </row>
    <row r="246" spans="1:9">
      <c r="A246" s="232" t="s">
        <v>443</v>
      </c>
      <c r="B246" s="233" t="s">
        <v>444</v>
      </c>
      <c r="C246" s="234" t="s">
        <v>113</v>
      </c>
      <c r="D246" s="235">
        <v>15516</v>
      </c>
      <c r="E246" s="6">
        <f>D246*(1-C11)</f>
        <v>15516</v>
      </c>
      <c r="F246" s="234"/>
      <c r="G246" s="235"/>
      <c r="H246" s="234"/>
      <c r="I246" s="236" t="s">
        <v>437</v>
      </c>
    </row>
    <row r="247" spans="1:9">
      <c r="A247" s="232" t="s">
        <v>391</v>
      </c>
      <c r="B247" s="233" t="s">
        <v>392</v>
      </c>
      <c r="C247" s="234" t="s">
        <v>113</v>
      </c>
      <c r="D247" s="235">
        <v>19394</v>
      </c>
      <c r="E247" s="6">
        <f>D247*(1-C11)</f>
        <v>19394</v>
      </c>
      <c r="F247" s="234"/>
      <c r="G247" s="235"/>
      <c r="H247" s="234"/>
      <c r="I247" s="236" t="s">
        <v>386</v>
      </c>
    </row>
    <row r="248" spans="1:9">
      <c r="A248" s="232" t="s">
        <v>418</v>
      </c>
      <c r="B248" s="233" t="s">
        <v>419</v>
      </c>
      <c r="C248" s="234" t="s">
        <v>113</v>
      </c>
      <c r="D248" s="235">
        <v>20413</v>
      </c>
      <c r="E248" s="6">
        <f>D248*(1-C11)</f>
        <v>20413</v>
      </c>
      <c r="F248" s="234"/>
      <c r="G248" s="235"/>
      <c r="H248" s="234"/>
      <c r="I248" s="236" t="s">
        <v>413</v>
      </c>
    </row>
    <row r="249" spans="1:9">
      <c r="A249" s="232" t="s">
        <v>445</v>
      </c>
      <c r="B249" s="233" t="s">
        <v>446</v>
      </c>
      <c r="C249" s="234" t="s">
        <v>113</v>
      </c>
      <c r="D249" s="235">
        <v>16768</v>
      </c>
      <c r="E249" s="6">
        <f>D249*(1-C11)</f>
        <v>16768</v>
      </c>
      <c r="F249" s="234"/>
      <c r="G249" s="235"/>
      <c r="H249" s="234"/>
      <c r="I249" s="236" t="s">
        <v>440</v>
      </c>
    </row>
    <row r="250" spans="1:9">
      <c r="A250" s="232" t="s">
        <v>393</v>
      </c>
      <c r="B250" s="233" t="s">
        <v>394</v>
      </c>
      <c r="C250" s="234" t="s">
        <v>113</v>
      </c>
      <c r="D250" s="235">
        <v>18489</v>
      </c>
      <c r="E250" s="6">
        <f>D250*(1-C11)</f>
        <v>18489</v>
      </c>
      <c r="F250" s="234">
        <v>1</v>
      </c>
      <c r="G250" s="237" t="s">
        <v>86</v>
      </c>
      <c r="H250" s="234"/>
      <c r="I250" s="236" t="s">
        <v>382</v>
      </c>
    </row>
    <row r="251" spans="1:9">
      <c r="A251" s="232" t="s">
        <v>420</v>
      </c>
      <c r="B251" s="233" t="s">
        <v>421</v>
      </c>
      <c r="C251" s="234" t="s">
        <v>113</v>
      </c>
      <c r="D251" s="235">
        <v>20548</v>
      </c>
      <c r="E251" s="6">
        <f>D251*(1-C11)</f>
        <v>20548</v>
      </c>
      <c r="F251" s="234">
        <v>1</v>
      </c>
      <c r="G251" s="237" t="s">
        <v>86</v>
      </c>
      <c r="H251" s="234"/>
      <c r="I251" s="236" t="s">
        <v>407</v>
      </c>
    </row>
    <row r="252" spans="1:9">
      <c r="A252" s="232" t="s">
        <v>447</v>
      </c>
      <c r="B252" s="233" t="s">
        <v>448</v>
      </c>
      <c r="C252" s="234" t="s">
        <v>113</v>
      </c>
      <c r="D252" s="235">
        <v>16586</v>
      </c>
      <c r="E252" s="6">
        <f>D252*(1-C11)</f>
        <v>16586</v>
      </c>
      <c r="F252" s="234">
        <v>1</v>
      </c>
      <c r="G252" s="237" t="s">
        <v>86</v>
      </c>
      <c r="H252" s="234"/>
      <c r="I252" s="236" t="s">
        <v>434</v>
      </c>
    </row>
    <row r="253" spans="1:9">
      <c r="A253" s="232" t="s">
        <v>395</v>
      </c>
      <c r="B253" s="233" t="s">
        <v>396</v>
      </c>
      <c r="C253" s="234" t="s">
        <v>113</v>
      </c>
      <c r="D253" s="235">
        <v>17020</v>
      </c>
      <c r="E253" s="6">
        <f>D253*(1-C11)</f>
        <v>17020</v>
      </c>
      <c r="F253" s="234">
        <v>1</v>
      </c>
      <c r="G253" s="237" t="s">
        <v>86</v>
      </c>
      <c r="H253" s="234"/>
      <c r="I253" s="236" t="s">
        <v>383</v>
      </c>
    </row>
    <row r="254" spans="1:9">
      <c r="A254" s="232" t="s">
        <v>422</v>
      </c>
      <c r="B254" s="233" t="s">
        <v>423</v>
      </c>
      <c r="C254" s="234" t="s">
        <v>113</v>
      </c>
      <c r="D254" s="235">
        <v>20563</v>
      </c>
      <c r="E254" s="6">
        <f>D254*(1-C11)</f>
        <v>20563</v>
      </c>
      <c r="F254" s="234">
        <v>1</v>
      </c>
      <c r="G254" s="237" t="s">
        <v>86</v>
      </c>
      <c r="H254" s="234"/>
      <c r="I254" s="236" t="s">
        <v>410</v>
      </c>
    </row>
    <row r="255" spans="1:9">
      <c r="A255" s="232" t="s">
        <v>449</v>
      </c>
      <c r="B255" s="233" t="s">
        <v>450</v>
      </c>
      <c r="C255" s="234" t="s">
        <v>113</v>
      </c>
      <c r="D255" s="235">
        <v>16601</v>
      </c>
      <c r="E255" s="6">
        <f>D255*(1-C11)</f>
        <v>16601</v>
      </c>
      <c r="F255" s="234">
        <v>1</v>
      </c>
      <c r="G255" s="237" t="s">
        <v>86</v>
      </c>
      <c r="H255" s="234"/>
      <c r="I255" s="236" t="s">
        <v>437</v>
      </c>
    </row>
    <row r="256" spans="1:9">
      <c r="A256" s="232" t="s">
        <v>397</v>
      </c>
      <c r="B256" s="233" t="s">
        <v>398</v>
      </c>
      <c r="C256" s="234" t="s">
        <v>113</v>
      </c>
      <c r="D256" s="235">
        <v>20496</v>
      </c>
      <c r="E256" s="6">
        <f>D256*(1-C11)</f>
        <v>20496</v>
      </c>
      <c r="F256" s="234">
        <v>1</v>
      </c>
      <c r="G256" s="237" t="s">
        <v>86</v>
      </c>
      <c r="H256" s="234"/>
      <c r="I256" s="236" t="s">
        <v>386</v>
      </c>
    </row>
    <row r="257" spans="1:9">
      <c r="A257" s="232" t="s">
        <v>424</v>
      </c>
      <c r="B257" s="233" t="s">
        <v>425</v>
      </c>
      <c r="C257" s="234" t="s">
        <v>113</v>
      </c>
      <c r="D257" s="235">
        <v>21815</v>
      </c>
      <c r="E257" s="6">
        <f>D257*(1-C11)</f>
        <v>21815</v>
      </c>
      <c r="F257" s="234">
        <v>1</v>
      </c>
      <c r="G257" s="237" t="s">
        <v>86</v>
      </c>
      <c r="H257" s="234"/>
      <c r="I257" s="236" t="s">
        <v>413</v>
      </c>
    </row>
    <row r="258" spans="1:9">
      <c r="A258" s="232" t="s">
        <v>451</v>
      </c>
      <c r="B258" s="233" t="s">
        <v>452</v>
      </c>
      <c r="C258" s="234" t="s">
        <v>113</v>
      </c>
      <c r="D258" s="235">
        <v>17853</v>
      </c>
      <c r="E258" s="6">
        <f>D258*(1-C11)</f>
        <v>17853</v>
      </c>
      <c r="F258" s="234">
        <v>1</v>
      </c>
      <c r="G258" s="237" t="s">
        <v>86</v>
      </c>
      <c r="H258" s="234"/>
      <c r="I258" s="236" t="s">
        <v>440</v>
      </c>
    </row>
    <row r="259" spans="1:9">
      <c r="A259" s="232" t="s">
        <v>399</v>
      </c>
      <c r="B259" s="233" t="s">
        <v>400</v>
      </c>
      <c r="C259" s="234" t="s">
        <v>113</v>
      </c>
      <c r="D259" s="235">
        <v>18820</v>
      </c>
      <c r="E259" s="6">
        <f>D259*(1-C11)</f>
        <v>18820</v>
      </c>
      <c r="F259" s="234">
        <v>1</v>
      </c>
      <c r="G259" s="237" t="s">
        <v>86</v>
      </c>
      <c r="H259" s="234"/>
      <c r="I259" s="236" t="s">
        <v>382</v>
      </c>
    </row>
    <row r="260" spans="1:9">
      <c r="A260" s="232" t="s">
        <v>426</v>
      </c>
      <c r="B260" s="233" t="s">
        <v>427</v>
      </c>
      <c r="C260" s="234" t="s">
        <v>113</v>
      </c>
      <c r="D260" s="235">
        <v>20785</v>
      </c>
      <c r="E260" s="6">
        <f>D260*(1-C11)</f>
        <v>20785</v>
      </c>
      <c r="F260" s="234">
        <v>1</v>
      </c>
      <c r="G260" s="237" t="s">
        <v>86</v>
      </c>
      <c r="H260" s="234"/>
      <c r="I260" s="236" t="s">
        <v>407</v>
      </c>
    </row>
    <row r="261" spans="1:9">
      <c r="A261" s="232" t="s">
        <v>453</v>
      </c>
      <c r="B261" s="233" t="s">
        <v>454</v>
      </c>
      <c r="C261" s="234" t="s">
        <v>113</v>
      </c>
      <c r="D261" s="235">
        <v>16823</v>
      </c>
      <c r="E261" s="6">
        <f>D261*(1-C11)</f>
        <v>16823</v>
      </c>
      <c r="F261" s="234">
        <v>1</v>
      </c>
      <c r="G261" s="237" t="s">
        <v>86</v>
      </c>
      <c r="H261" s="234"/>
      <c r="I261" s="236" t="s">
        <v>434</v>
      </c>
    </row>
    <row r="262" spans="1:9">
      <c r="A262" s="232" t="s">
        <v>401</v>
      </c>
      <c r="B262" s="233" t="s">
        <v>402</v>
      </c>
      <c r="C262" s="234" t="s">
        <v>113</v>
      </c>
      <c r="D262" s="235">
        <v>17354</v>
      </c>
      <c r="E262" s="6">
        <f>D262*(1-C11)</f>
        <v>17354</v>
      </c>
      <c r="F262" s="234">
        <v>1</v>
      </c>
      <c r="G262" s="237" t="s">
        <v>86</v>
      </c>
      <c r="H262" s="234"/>
      <c r="I262" s="236" t="s">
        <v>383</v>
      </c>
    </row>
    <row r="263" spans="1:9">
      <c r="A263" s="232" t="s">
        <v>428</v>
      </c>
      <c r="B263" s="233" t="s">
        <v>429</v>
      </c>
      <c r="C263" s="234" t="s">
        <v>113</v>
      </c>
      <c r="D263" s="235">
        <v>20800</v>
      </c>
      <c r="E263" s="6">
        <f>D263*(1-C11)</f>
        <v>20800</v>
      </c>
      <c r="F263" s="234">
        <v>1</v>
      </c>
      <c r="G263" s="237" t="s">
        <v>86</v>
      </c>
      <c r="H263" s="234"/>
      <c r="I263" s="236" t="s">
        <v>410</v>
      </c>
    </row>
    <row r="264" spans="1:9">
      <c r="A264" s="232" t="s">
        <v>455</v>
      </c>
      <c r="B264" s="233" t="s">
        <v>456</v>
      </c>
      <c r="C264" s="234" t="s">
        <v>113</v>
      </c>
      <c r="D264" s="235">
        <v>16838</v>
      </c>
      <c r="E264" s="6">
        <f>D264*(1-C11)</f>
        <v>16838</v>
      </c>
      <c r="F264" s="234">
        <v>1</v>
      </c>
      <c r="G264" s="237" t="s">
        <v>86</v>
      </c>
      <c r="H264" s="234"/>
      <c r="I264" s="236" t="s">
        <v>437</v>
      </c>
    </row>
    <row r="265" spans="1:9">
      <c r="A265" s="232" t="s">
        <v>403</v>
      </c>
      <c r="B265" s="233" t="s">
        <v>404</v>
      </c>
      <c r="C265" s="234" t="s">
        <v>113</v>
      </c>
      <c r="D265" s="235">
        <v>20829</v>
      </c>
      <c r="E265" s="6">
        <f>D265*(1-C11)</f>
        <v>20829</v>
      </c>
      <c r="F265" s="234">
        <v>1</v>
      </c>
      <c r="G265" s="237" t="s">
        <v>86</v>
      </c>
      <c r="H265" s="234"/>
      <c r="I265" s="236" t="s">
        <v>386</v>
      </c>
    </row>
    <row r="266" spans="1:9">
      <c r="A266" s="232" t="s">
        <v>430</v>
      </c>
      <c r="B266" s="233" t="s">
        <v>431</v>
      </c>
      <c r="C266" s="234" t="s">
        <v>113</v>
      </c>
      <c r="D266" s="235">
        <v>22052</v>
      </c>
      <c r="E266" s="6">
        <f>D266*(1-C11)</f>
        <v>22052</v>
      </c>
      <c r="F266" s="234">
        <v>1</v>
      </c>
      <c r="G266" s="237" t="s">
        <v>86</v>
      </c>
      <c r="H266" s="234"/>
      <c r="I266" s="236" t="s">
        <v>413</v>
      </c>
    </row>
    <row r="267" spans="1:9">
      <c r="A267" s="232" t="s">
        <v>457</v>
      </c>
      <c r="B267" s="233" t="s">
        <v>458</v>
      </c>
      <c r="C267" s="234" t="s">
        <v>113</v>
      </c>
      <c r="D267" s="235">
        <v>18090</v>
      </c>
      <c r="E267" s="6">
        <f>D267*(1-C11)</f>
        <v>18090</v>
      </c>
      <c r="F267" s="234">
        <v>1</v>
      </c>
      <c r="G267" s="237" t="s">
        <v>86</v>
      </c>
      <c r="H267" s="234"/>
      <c r="I267" s="236" t="s">
        <v>440</v>
      </c>
    </row>
    <row r="268" spans="1:9">
      <c r="A268" s="232" t="s">
        <v>459</v>
      </c>
      <c r="B268" s="233" t="s">
        <v>460</v>
      </c>
      <c r="C268" s="234" t="s">
        <v>113</v>
      </c>
      <c r="D268" s="235">
        <v>25391</v>
      </c>
      <c r="E268" s="6">
        <f>D268*(1-C11)</f>
        <v>25391</v>
      </c>
      <c r="F268" s="234">
        <v>1</v>
      </c>
      <c r="G268" s="237" t="s">
        <v>86</v>
      </c>
      <c r="H268" s="234"/>
      <c r="I268" s="236" t="s">
        <v>23</v>
      </c>
    </row>
    <row r="269" spans="1:9">
      <c r="A269" s="232" t="s">
        <v>470</v>
      </c>
      <c r="B269" s="233" t="s">
        <v>471</v>
      </c>
      <c r="C269" s="234" t="s">
        <v>113</v>
      </c>
      <c r="D269" s="235">
        <v>28881</v>
      </c>
      <c r="E269" s="6">
        <f>D269*(1-C11)</f>
        <v>28881</v>
      </c>
      <c r="F269" s="234">
        <v>1</v>
      </c>
      <c r="G269" s="237" t="s">
        <v>86</v>
      </c>
      <c r="H269" s="234"/>
      <c r="I269" s="236" t="s">
        <v>24</v>
      </c>
    </row>
    <row r="270" spans="1:9">
      <c r="A270" s="232" t="s">
        <v>461</v>
      </c>
      <c r="B270" s="233" t="s">
        <v>462</v>
      </c>
      <c r="C270" s="234" t="s">
        <v>113</v>
      </c>
      <c r="D270" s="235">
        <v>23922</v>
      </c>
      <c r="E270" s="6">
        <f>D270*(1-C11)</f>
        <v>23922</v>
      </c>
      <c r="F270" s="234">
        <v>1</v>
      </c>
      <c r="G270" s="237" t="s">
        <v>86</v>
      </c>
      <c r="H270" s="234"/>
      <c r="I270" s="236" t="s">
        <v>23</v>
      </c>
    </row>
    <row r="271" spans="1:9">
      <c r="A271" s="232" t="s">
        <v>472</v>
      </c>
      <c r="B271" s="233" t="s">
        <v>473</v>
      </c>
      <c r="C271" s="234" t="s">
        <v>113</v>
      </c>
      <c r="D271" s="235">
        <v>28143</v>
      </c>
      <c r="E271" s="6">
        <f>D271*(1-C11)</f>
        <v>28143</v>
      </c>
      <c r="F271" s="234">
        <v>1</v>
      </c>
      <c r="G271" s="237" t="s">
        <v>86</v>
      </c>
      <c r="H271" s="234"/>
      <c r="I271" s="236" t="s">
        <v>24</v>
      </c>
    </row>
    <row r="272" spans="1:9">
      <c r="A272" s="232" t="s">
        <v>463</v>
      </c>
      <c r="B272" s="233" t="s">
        <v>464</v>
      </c>
      <c r="C272" s="234" t="s">
        <v>113</v>
      </c>
      <c r="D272" s="235">
        <v>27399</v>
      </c>
      <c r="E272" s="6">
        <f>D272*(1-C11)</f>
        <v>27399</v>
      </c>
      <c r="F272" s="234">
        <v>1</v>
      </c>
      <c r="G272" s="237" t="s">
        <v>86</v>
      </c>
      <c r="H272" s="234"/>
      <c r="I272" s="236" t="s">
        <v>23</v>
      </c>
    </row>
    <row r="273" spans="1:9">
      <c r="A273" s="232" t="s">
        <v>474</v>
      </c>
      <c r="B273" s="233" t="s">
        <v>475</v>
      </c>
      <c r="C273" s="234" t="s">
        <v>113</v>
      </c>
      <c r="D273" s="235">
        <v>29814</v>
      </c>
      <c r="E273" s="6">
        <f>D273*(1-C11)</f>
        <v>29814</v>
      </c>
      <c r="F273" s="234">
        <v>1</v>
      </c>
      <c r="G273" s="237" t="s">
        <v>86</v>
      </c>
      <c r="H273" s="234"/>
      <c r="I273" s="236" t="s">
        <v>24</v>
      </c>
    </row>
    <row r="274" spans="1:9">
      <c r="A274" s="232" t="s">
        <v>465</v>
      </c>
      <c r="B274" s="233" t="s">
        <v>478</v>
      </c>
      <c r="C274" s="234" t="s">
        <v>113</v>
      </c>
      <c r="D274" s="235">
        <v>25722</v>
      </c>
      <c r="E274" s="6">
        <f>D274*(1-C11)</f>
        <v>25722</v>
      </c>
      <c r="F274" s="234">
        <v>1</v>
      </c>
      <c r="G274" s="237" t="s">
        <v>86</v>
      </c>
      <c r="H274" s="234"/>
      <c r="I274" s="236" t="s">
        <v>23</v>
      </c>
    </row>
    <row r="275" spans="1:9">
      <c r="A275" s="232" t="s">
        <v>476</v>
      </c>
      <c r="B275" s="233" t="s">
        <v>477</v>
      </c>
      <c r="C275" s="234" t="s">
        <v>113</v>
      </c>
      <c r="D275" s="235">
        <v>29018</v>
      </c>
      <c r="E275" s="6">
        <f>D275*(1-C11)</f>
        <v>29018</v>
      </c>
      <c r="F275" s="234">
        <v>1</v>
      </c>
      <c r="G275" s="237" t="s">
        <v>86</v>
      </c>
      <c r="H275" s="234"/>
      <c r="I275" s="236" t="s">
        <v>24</v>
      </c>
    </row>
    <row r="276" spans="1:9">
      <c r="A276" s="232" t="s">
        <v>466</v>
      </c>
      <c r="B276" s="233" t="s">
        <v>467</v>
      </c>
      <c r="C276" s="234" t="s">
        <v>113</v>
      </c>
      <c r="D276" s="235">
        <v>24256</v>
      </c>
      <c r="E276" s="6">
        <f>D276*(1-C11)</f>
        <v>24256</v>
      </c>
      <c r="F276" s="234">
        <v>1</v>
      </c>
      <c r="G276" s="237" t="s">
        <v>86</v>
      </c>
      <c r="H276" s="234"/>
      <c r="I276" s="236" t="s">
        <v>23</v>
      </c>
    </row>
    <row r="277" spans="1:9">
      <c r="A277" s="232" t="s">
        <v>479</v>
      </c>
      <c r="B277" s="233" t="s">
        <v>480</v>
      </c>
      <c r="C277" s="234" t="s">
        <v>113</v>
      </c>
      <c r="D277" s="235">
        <v>31503</v>
      </c>
      <c r="E277" s="6">
        <f>D277*(1-C11)</f>
        <v>31503</v>
      </c>
      <c r="F277" s="234">
        <v>1</v>
      </c>
      <c r="G277" s="237" t="s">
        <v>86</v>
      </c>
      <c r="H277" s="234"/>
      <c r="I277" s="236" t="s">
        <v>24</v>
      </c>
    </row>
    <row r="278" spans="1:9">
      <c r="A278" s="232" t="s">
        <v>468</v>
      </c>
      <c r="B278" s="233" t="s">
        <v>469</v>
      </c>
      <c r="C278" s="234" t="s">
        <v>113</v>
      </c>
      <c r="D278" s="235">
        <v>27731</v>
      </c>
      <c r="E278" s="6">
        <f>D278*(1-C11)</f>
        <v>27731</v>
      </c>
      <c r="F278" s="234">
        <v>1</v>
      </c>
      <c r="G278" s="237" t="s">
        <v>86</v>
      </c>
      <c r="H278" s="234"/>
      <c r="I278" s="236" t="s">
        <v>23</v>
      </c>
    </row>
    <row r="279" spans="1:9">
      <c r="A279" s="232" t="s">
        <v>481</v>
      </c>
      <c r="B279" s="233" t="s">
        <v>482</v>
      </c>
      <c r="C279" s="234" t="s">
        <v>113</v>
      </c>
      <c r="D279" s="235">
        <v>31139</v>
      </c>
      <c r="E279" s="6">
        <f>D279*(1-C11)</f>
        <v>31139</v>
      </c>
      <c r="F279" s="234">
        <v>1</v>
      </c>
      <c r="G279" s="237" t="s">
        <v>86</v>
      </c>
      <c r="H279" s="234"/>
      <c r="I279" s="236" t="s">
        <v>24</v>
      </c>
    </row>
    <row r="280" spans="1:9">
      <c r="A280" s="283" t="s">
        <v>1179</v>
      </c>
      <c r="B280" s="284" t="s">
        <v>1180</v>
      </c>
      <c r="C280" s="285" t="s">
        <v>1181</v>
      </c>
      <c r="D280" s="286">
        <v>24030</v>
      </c>
      <c r="E280" s="287">
        <f>D280*(1-C11)</f>
        <v>24030</v>
      </c>
      <c r="F280" s="285"/>
      <c r="G280" s="288"/>
      <c r="H280" s="285"/>
      <c r="I280" s="289" t="s">
        <v>1182</v>
      </c>
    </row>
    <row r="281" spans="1:9">
      <c r="A281" s="283" t="s">
        <v>1183</v>
      </c>
      <c r="B281" s="284" t="s">
        <v>1184</v>
      </c>
      <c r="C281" s="285" t="s">
        <v>1181</v>
      </c>
      <c r="D281" s="286">
        <v>29311</v>
      </c>
      <c r="E281" s="287">
        <f>D281*(1-C11)</f>
        <v>29311</v>
      </c>
      <c r="F281" s="285"/>
      <c r="G281" s="288"/>
      <c r="H281" s="285"/>
      <c r="I281" s="289" t="s">
        <v>1182</v>
      </c>
    </row>
    <row r="282" spans="1:9">
      <c r="A282" s="283" t="s">
        <v>1185</v>
      </c>
      <c r="B282" s="284" t="s">
        <v>1186</v>
      </c>
      <c r="C282" s="285" t="s">
        <v>1181</v>
      </c>
      <c r="D282" s="286">
        <v>34591</v>
      </c>
      <c r="E282" s="287">
        <f>D282*(1-C11)</f>
        <v>34591</v>
      </c>
      <c r="F282" s="285"/>
      <c r="G282" s="288"/>
      <c r="H282" s="285"/>
      <c r="I282" s="289" t="s">
        <v>1182</v>
      </c>
    </row>
    <row r="283" spans="1:9">
      <c r="A283" s="283" t="s">
        <v>1187</v>
      </c>
      <c r="B283" s="284" t="s">
        <v>1188</v>
      </c>
      <c r="C283" s="285" t="s">
        <v>1181</v>
      </c>
      <c r="D283" s="286">
        <v>41624</v>
      </c>
      <c r="E283" s="287">
        <f>D283*(1-C11)</f>
        <v>41624</v>
      </c>
      <c r="F283" s="285"/>
      <c r="G283" s="288"/>
      <c r="H283" s="285"/>
      <c r="I283" s="289" t="s">
        <v>1189</v>
      </c>
    </row>
    <row r="284" spans="1:9">
      <c r="A284" s="283" t="s">
        <v>1190</v>
      </c>
      <c r="B284" s="284" t="s">
        <v>1191</v>
      </c>
      <c r="C284" s="285" t="s">
        <v>1181</v>
      </c>
      <c r="D284" s="286">
        <v>41624</v>
      </c>
      <c r="E284" s="287">
        <f>D284*(1-C11)</f>
        <v>41624</v>
      </c>
      <c r="F284" s="285"/>
      <c r="G284" s="288"/>
      <c r="H284" s="285"/>
      <c r="I284" s="289" t="s">
        <v>1189</v>
      </c>
    </row>
    <row r="285" spans="1:9">
      <c r="A285" s="283" t="s">
        <v>1192</v>
      </c>
      <c r="B285" s="284" t="s">
        <v>1193</v>
      </c>
      <c r="C285" s="285" t="s">
        <v>1194</v>
      </c>
      <c r="D285" s="286">
        <v>18576</v>
      </c>
      <c r="E285" s="287">
        <f>D285*(1-C11)</f>
        <v>18576</v>
      </c>
      <c r="F285" s="285"/>
      <c r="G285" s="288"/>
      <c r="H285" s="285"/>
      <c r="I285" s="289" t="s">
        <v>1202</v>
      </c>
    </row>
    <row r="286" spans="1:9">
      <c r="A286" s="283" t="s">
        <v>1195</v>
      </c>
      <c r="B286" s="284" t="s">
        <v>1193</v>
      </c>
      <c r="C286" s="285" t="s">
        <v>1194</v>
      </c>
      <c r="D286" s="286">
        <v>23228</v>
      </c>
      <c r="E286" s="287">
        <f>D286*(1-C11)</f>
        <v>23228</v>
      </c>
      <c r="F286" s="285"/>
      <c r="G286" s="288"/>
      <c r="H286" s="285"/>
      <c r="I286" s="289" t="s">
        <v>1196</v>
      </c>
    </row>
    <row r="287" spans="1:9">
      <c r="A287" s="283" t="s">
        <v>1197</v>
      </c>
      <c r="B287" s="284" t="s">
        <v>1198</v>
      </c>
      <c r="C287" s="285" t="s">
        <v>1194</v>
      </c>
      <c r="D287" s="286">
        <v>28529</v>
      </c>
      <c r="E287" s="287">
        <f>D287*(1-C11)</f>
        <v>28529</v>
      </c>
      <c r="F287" s="285"/>
      <c r="G287" s="288"/>
      <c r="H287" s="285"/>
      <c r="I287" s="289" t="s">
        <v>1196</v>
      </c>
    </row>
    <row r="288" spans="1:9">
      <c r="A288" s="283" t="s">
        <v>1199</v>
      </c>
      <c r="B288" s="284" t="s">
        <v>1200</v>
      </c>
      <c r="C288" s="285" t="s">
        <v>1194</v>
      </c>
      <c r="D288" s="286">
        <v>19967</v>
      </c>
      <c r="E288" s="287">
        <f>D288*(1-C11)</f>
        <v>19967</v>
      </c>
      <c r="F288" s="285"/>
      <c r="G288" s="288"/>
      <c r="H288" s="285"/>
      <c r="I288" s="289" t="s">
        <v>1201</v>
      </c>
    </row>
    <row r="289" spans="1:9">
      <c r="A289" s="238" t="s">
        <v>483</v>
      </c>
      <c r="B289" s="239" t="s">
        <v>484</v>
      </c>
      <c r="C289" s="240" t="s">
        <v>114</v>
      </c>
      <c r="D289" s="241">
        <v>25774</v>
      </c>
      <c r="E289" s="9">
        <f>D289*(1-C11)</f>
        <v>25774</v>
      </c>
      <c r="F289" s="240"/>
      <c r="G289" s="241"/>
      <c r="H289" s="240"/>
      <c r="I289" s="242"/>
    </row>
    <row r="290" spans="1:9">
      <c r="A290" s="238" t="s">
        <v>485</v>
      </c>
      <c r="B290" s="239" t="s">
        <v>486</v>
      </c>
      <c r="C290" s="240" t="s">
        <v>114</v>
      </c>
      <c r="D290" s="241">
        <v>25970</v>
      </c>
      <c r="E290" s="9">
        <f>D290*(1-C11)</f>
        <v>25970</v>
      </c>
      <c r="F290" s="240"/>
      <c r="G290" s="241"/>
      <c r="H290" s="240"/>
      <c r="I290" s="242"/>
    </row>
    <row r="291" spans="1:9">
      <c r="A291" s="243" t="s">
        <v>487</v>
      </c>
      <c r="B291" s="244" t="s">
        <v>488</v>
      </c>
      <c r="C291" s="245" t="s">
        <v>115</v>
      </c>
      <c r="D291" s="246">
        <v>11218</v>
      </c>
      <c r="E291" s="10">
        <f>D291*(1-C11)</f>
        <v>11218</v>
      </c>
      <c r="F291" s="245"/>
      <c r="G291" s="245"/>
      <c r="H291" s="245"/>
      <c r="I291" s="247"/>
    </row>
    <row r="292" spans="1:9">
      <c r="A292" s="243" t="s">
        <v>489</v>
      </c>
      <c r="B292" s="244" t="s">
        <v>490</v>
      </c>
      <c r="C292" s="245" t="s">
        <v>115</v>
      </c>
      <c r="D292" s="246">
        <v>12763</v>
      </c>
      <c r="E292" s="10">
        <f>D292*(1-C11)</f>
        <v>12763</v>
      </c>
      <c r="F292" s="245"/>
      <c r="G292" s="245"/>
      <c r="H292" s="245"/>
      <c r="I292" s="247"/>
    </row>
    <row r="293" spans="1:9">
      <c r="A293" s="248" t="s">
        <v>491</v>
      </c>
      <c r="B293" s="249" t="s">
        <v>492</v>
      </c>
      <c r="C293" s="250" t="s">
        <v>493</v>
      </c>
      <c r="D293" s="251">
        <v>32232</v>
      </c>
      <c r="E293" s="11">
        <f>D293*(1-C11)</f>
        <v>32232</v>
      </c>
      <c r="F293" s="250"/>
      <c r="G293" s="250"/>
      <c r="H293" s="252"/>
      <c r="I293" s="253" t="s">
        <v>23</v>
      </c>
    </row>
    <row r="294" spans="1:9">
      <c r="A294" s="248" t="s">
        <v>504</v>
      </c>
      <c r="B294" s="249" t="s">
        <v>505</v>
      </c>
      <c r="C294" s="250" t="s">
        <v>493</v>
      </c>
      <c r="D294" s="251">
        <v>37745</v>
      </c>
      <c r="E294" s="11">
        <f>D294*(1-C11)</f>
        <v>37745</v>
      </c>
      <c r="F294" s="250"/>
      <c r="G294" s="250"/>
      <c r="H294" s="252"/>
      <c r="I294" s="253" t="s">
        <v>24</v>
      </c>
    </row>
    <row r="295" spans="1:9">
      <c r="A295" s="248" t="s">
        <v>494</v>
      </c>
      <c r="B295" s="249" t="s">
        <v>495</v>
      </c>
      <c r="C295" s="250" t="s">
        <v>493</v>
      </c>
      <c r="D295" s="251">
        <v>28273</v>
      </c>
      <c r="E295" s="11">
        <f>D295*(1-C11)</f>
        <v>28273</v>
      </c>
      <c r="F295" s="250"/>
      <c r="G295" s="250"/>
      <c r="H295" s="252"/>
      <c r="I295" s="253" t="s">
        <v>23</v>
      </c>
    </row>
    <row r="296" spans="1:9">
      <c r="A296" s="248" t="s">
        <v>506</v>
      </c>
      <c r="B296" s="249" t="s">
        <v>507</v>
      </c>
      <c r="C296" s="250" t="s">
        <v>493</v>
      </c>
      <c r="D296" s="251">
        <v>33787</v>
      </c>
      <c r="E296" s="11">
        <f>D296*(1-C11)</f>
        <v>33787</v>
      </c>
      <c r="F296" s="250"/>
      <c r="G296" s="250"/>
      <c r="H296" s="252"/>
      <c r="I296" s="253" t="s">
        <v>24</v>
      </c>
    </row>
    <row r="297" spans="1:9">
      <c r="A297" s="248" t="s">
        <v>496</v>
      </c>
      <c r="B297" s="249" t="s">
        <v>497</v>
      </c>
      <c r="C297" s="250" t="s">
        <v>493</v>
      </c>
      <c r="D297" s="251">
        <v>35549</v>
      </c>
      <c r="E297" s="11">
        <f>D297*(1-C11)</f>
        <v>35549</v>
      </c>
      <c r="F297" s="250"/>
      <c r="G297" s="250"/>
      <c r="H297" s="252"/>
      <c r="I297" s="253" t="s">
        <v>23</v>
      </c>
    </row>
    <row r="298" spans="1:9">
      <c r="A298" s="248" t="s">
        <v>508</v>
      </c>
      <c r="B298" s="249" t="s">
        <v>509</v>
      </c>
      <c r="C298" s="250" t="s">
        <v>493</v>
      </c>
      <c r="D298" s="251">
        <v>39838</v>
      </c>
      <c r="E298" s="11">
        <f>D298*(1-C11)</f>
        <v>39838</v>
      </c>
      <c r="F298" s="250"/>
      <c r="G298" s="250"/>
      <c r="H298" s="252"/>
      <c r="I298" s="253" t="s">
        <v>24</v>
      </c>
    </row>
    <row r="299" spans="1:9">
      <c r="A299" s="248" t="s">
        <v>498</v>
      </c>
      <c r="B299" s="249" t="s">
        <v>499</v>
      </c>
      <c r="C299" s="250" t="s">
        <v>493</v>
      </c>
      <c r="D299" s="251">
        <v>31589</v>
      </c>
      <c r="E299" s="11">
        <f>D299*(1-C11)</f>
        <v>31589</v>
      </c>
      <c r="F299" s="250"/>
      <c r="G299" s="250"/>
      <c r="H299" s="252"/>
      <c r="I299" s="253" t="s">
        <v>23</v>
      </c>
    </row>
    <row r="300" spans="1:9">
      <c r="A300" s="248" t="s">
        <v>510</v>
      </c>
      <c r="B300" s="249" t="s">
        <v>511</v>
      </c>
      <c r="C300" s="250" t="s">
        <v>493</v>
      </c>
      <c r="D300" s="251">
        <v>35880</v>
      </c>
      <c r="E300" s="11">
        <f>D300*(1-C11)</f>
        <v>35880</v>
      </c>
      <c r="F300" s="250"/>
      <c r="G300" s="250"/>
      <c r="H300" s="252"/>
      <c r="I300" s="253" t="s">
        <v>24</v>
      </c>
    </row>
    <row r="301" spans="1:9">
      <c r="A301" s="248" t="s">
        <v>500</v>
      </c>
      <c r="B301" s="249" t="s">
        <v>501</v>
      </c>
      <c r="C301" s="250" t="s">
        <v>493</v>
      </c>
      <c r="D301" s="251">
        <v>36315</v>
      </c>
      <c r="E301" s="11">
        <f>D301*(1-C11)</f>
        <v>36315</v>
      </c>
      <c r="F301" s="250"/>
      <c r="G301" s="250"/>
      <c r="H301" s="252"/>
      <c r="I301" s="253" t="s">
        <v>23</v>
      </c>
    </row>
    <row r="302" spans="1:9">
      <c r="A302" s="248" t="s">
        <v>512</v>
      </c>
      <c r="B302" s="249" t="s">
        <v>513</v>
      </c>
      <c r="C302" s="250" t="s">
        <v>493</v>
      </c>
      <c r="D302" s="251">
        <v>40602</v>
      </c>
      <c r="E302" s="11">
        <f>D302*(1-C11)</f>
        <v>40602</v>
      </c>
      <c r="F302" s="250"/>
      <c r="G302" s="250"/>
      <c r="H302" s="252"/>
      <c r="I302" s="253" t="s">
        <v>24</v>
      </c>
    </row>
    <row r="303" spans="1:9">
      <c r="A303" s="248" t="s">
        <v>502</v>
      </c>
      <c r="B303" s="249" t="s">
        <v>503</v>
      </c>
      <c r="C303" s="250" t="s">
        <v>493</v>
      </c>
      <c r="D303" s="251">
        <v>32355</v>
      </c>
      <c r="E303" s="11">
        <f>D303*(1-C11)</f>
        <v>32355</v>
      </c>
      <c r="F303" s="250"/>
      <c r="G303" s="250"/>
      <c r="H303" s="252"/>
      <c r="I303" s="253" t="s">
        <v>23</v>
      </c>
    </row>
    <row r="304" spans="1:9">
      <c r="A304" s="248" t="s">
        <v>514</v>
      </c>
      <c r="B304" s="249" t="s">
        <v>515</v>
      </c>
      <c r="C304" s="250" t="s">
        <v>493</v>
      </c>
      <c r="D304" s="251">
        <v>36645</v>
      </c>
      <c r="E304" s="11">
        <f>D304*(1-C11)</f>
        <v>36645</v>
      </c>
      <c r="F304" s="250"/>
      <c r="G304" s="250"/>
      <c r="H304" s="252"/>
      <c r="I304" s="253" t="s">
        <v>24</v>
      </c>
    </row>
    <row r="305" spans="1:9">
      <c r="A305" s="254" t="s">
        <v>1166</v>
      </c>
      <c r="B305" s="255" t="s">
        <v>1165</v>
      </c>
      <c r="C305" s="256" t="s">
        <v>517</v>
      </c>
      <c r="D305" s="257">
        <v>4425</v>
      </c>
      <c r="E305" s="12">
        <f>D305*(1-C11)</f>
        <v>4425</v>
      </c>
      <c r="F305" s="256"/>
      <c r="G305" s="256" t="s">
        <v>116</v>
      </c>
      <c r="H305" s="256"/>
      <c r="I305" s="258" t="s">
        <v>23</v>
      </c>
    </row>
    <row r="306" spans="1:9">
      <c r="A306" s="254" t="s">
        <v>516</v>
      </c>
      <c r="B306" s="255" t="s">
        <v>1272</v>
      </c>
      <c r="C306" s="256" t="s">
        <v>517</v>
      </c>
      <c r="D306" s="257">
        <v>5700</v>
      </c>
      <c r="E306" s="12">
        <f>D306*(1-C11)</f>
        <v>5700</v>
      </c>
      <c r="F306" s="256"/>
      <c r="G306" s="256" t="s">
        <v>116</v>
      </c>
      <c r="H306" s="256"/>
      <c r="I306" s="258" t="s">
        <v>23</v>
      </c>
    </row>
    <row r="307" spans="1:9">
      <c r="A307" s="254" t="s">
        <v>1167</v>
      </c>
      <c r="B307" s="255" t="s">
        <v>1168</v>
      </c>
      <c r="C307" s="256" t="s">
        <v>517</v>
      </c>
      <c r="D307" s="257">
        <v>7300</v>
      </c>
      <c r="E307" s="12">
        <f>D307*(1-C11)</f>
        <v>7300</v>
      </c>
      <c r="F307" s="256"/>
      <c r="G307" s="256" t="s">
        <v>116</v>
      </c>
      <c r="H307" s="256"/>
      <c r="I307" s="258" t="s">
        <v>24</v>
      </c>
    </row>
    <row r="308" spans="1:9">
      <c r="A308" s="254" t="s">
        <v>518</v>
      </c>
      <c r="B308" s="255" t="s">
        <v>1271</v>
      </c>
      <c r="C308" s="256" t="s">
        <v>517</v>
      </c>
      <c r="D308" s="257">
        <v>8670</v>
      </c>
      <c r="E308" s="12">
        <f>D308*(1-C11)</f>
        <v>8670</v>
      </c>
      <c r="F308" s="256"/>
      <c r="G308" s="256" t="s">
        <v>116</v>
      </c>
      <c r="H308" s="256"/>
      <c r="I308" s="258" t="s">
        <v>24</v>
      </c>
    </row>
    <row r="309" spans="1:9">
      <c r="A309" s="254" t="s">
        <v>519</v>
      </c>
      <c r="B309" s="255" t="s">
        <v>520</v>
      </c>
      <c r="C309" s="256" t="s">
        <v>517</v>
      </c>
      <c r="D309" s="257">
        <v>3740</v>
      </c>
      <c r="E309" s="12">
        <f>D309*(1-C11)</f>
        <v>3740</v>
      </c>
      <c r="F309" s="256"/>
      <c r="G309" s="256"/>
      <c r="H309" s="256"/>
      <c r="I309" s="258" t="s">
        <v>521</v>
      </c>
    </row>
    <row r="310" spans="1:9">
      <c r="A310" s="254" t="s">
        <v>524</v>
      </c>
      <c r="B310" s="255" t="s">
        <v>1164</v>
      </c>
      <c r="C310" s="256" t="s">
        <v>523</v>
      </c>
      <c r="D310" s="257">
        <v>8735</v>
      </c>
      <c r="E310" s="12">
        <f>D310*(1-C11)</f>
        <v>8735</v>
      </c>
      <c r="F310" s="256">
        <v>1</v>
      </c>
      <c r="G310" s="256" t="s">
        <v>525</v>
      </c>
      <c r="H310" s="256" t="s">
        <v>87</v>
      </c>
      <c r="I310" s="258" t="s">
        <v>23</v>
      </c>
    </row>
    <row r="311" spans="1:9">
      <c r="A311" s="254" t="s">
        <v>522</v>
      </c>
      <c r="B311" s="255" t="s">
        <v>1273</v>
      </c>
      <c r="C311" s="256" t="s">
        <v>523</v>
      </c>
      <c r="D311" s="257">
        <v>11297</v>
      </c>
      <c r="E311" s="12">
        <f>D311*(1-C11)</f>
        <v>11297</v>
      </c>
      <c r="F311" s="256">
        <v>1</v>
      </c>
      <c r="G311" s="256" t="s">
        <v>525</v>
      </c>
      <c r="H311" s="256" t="s">
        <v>87</v>
      </c>
      <c r="I311" s="258" t="s">
        <v>23</v>
      </c>
    </row>
    <row r="312" spans="1:9">
      <c r="A312" s="254" t="s">
        <v>526</v>
      </c>
      <c r="B312" s="255" t="s">
        <v>527</v>
      </c>
      <c r="C312" s="256" t="s">
        <v>523</v>
      </c>
      <c r="D312" s="257">
        <v>14300</v>
      </c>
      <c r="E312" s="12">
        <f>D312*(1-C11)</f>
        <v>14300</v>
      </c>
      <c r="F312" s="256">
        <v>1</v>
      </c>
      <c r="G312" s="256" t="s">
        <v>525</v>
      </c>
      <c r="H312" s="256" t="s">
        <v>87</v>
      </c>
      <c r="I312" s="258" t="s">
        <v>24</v>
      </c>
    </row>
    <row r="313" spans="1:9">
      <c r="A313" s="254" t="s">
        <v>528</v>
      </c>
      <c r="B313" s="255" t="s">
        <v>1274</v>
      </c>
      <c r="C313" s="256" t="s">
        <v>523</v>
      </c>
      <c r="D313" s="257">
        <v>16870</v>
      </c>
      <c r="E313" s="12">
        <f>D313*(1-C11)</f>
        <v>16870</v>
      </c>
      <c r="F313" s="256">
        <v>1</v>
      </c>
      <c r="G313" s="256" t="s">
        <v>525</v>
      </c>
      <c r="H313" s="256" t="s">
        <v>87</v>
      </c>
      <c r="I313" s="258" t="s">
        <v>24</v>
      </c>
    </row>
    <row r="314" spans="1:9">
      <c r="A314" s="259" t="s">
        <v>529</v>
      </c>
      <c r="B314" s="260" t="s">
        <v>530</v>
      </c>
      <c r="C314" s="261" t="s">
        <v>1305</v>
      </c>
      <c r="D314" s="262">
        <v>6366</v>
      </c>
      <c r="E314" s="173">
        <f>D314*(1-C11)</f>
        <v>6366</v>
      </c>
      <c r="F314" s="261"/>
      <c r="G314" s="261"/>
      <c r="H314" s="261"/>
      <c r="I314" s="263" t="s">
        <v>23</v>
      </c>
    </row>
    <row r="315" spans="1:9">
      <c r="A315" s="259" t="s">
        <v>532</v>
      </c>
      <c r="B315" s="260" t="s">
        <v>533</v>
      </c>
      <c r="C315" s="261" t="s">
        <v>1306</v>
      </c>
      <c r="D315" s="262">
        <v>6314</v>
      </c>
      <c r="E315" s="173">
        <f>D315*(1-C11)</f>
        <v>6314</v>
      </c>
      <c r="F315" s="261"/>
      <c r="G315" s="261"/>
      <c r="H315" s="261"/>
      <c r="I315" s="263" t="s">
        <v>23</v>
      </c>
    </row>
    <row r="316" spans="1:9">
      <c r="A316" s="259" t="s">
        <v>534</v>
      </c>
      <c r="B316" s="260" t="s">
        <v>539</v>
      </c>
      <c r="C316" s="261" t="s">
        <v>1307</v>
      </c>
      <c r="D316" s="262">
        <v>7503</v>
      </c>
      <c r="E316" s="173">
        <f>D316*(1-C11)</f>
        <v>7503</v>
      </c>
      <c r="F316" s="261"/>
      <c r="G316" s="261"/>
      <c r="H316" s="261"/>
      <c r="I316" s="263" t="s">
        <v>23</v>
      </c>
    </row>
    <row r="317" spans="1:9">
      <c r="A317" s="259" t="s">
        <v>535</v>
      </c>
      <c r="B317" s="260" t="s">
        <v>540</v>
      </c>
      <c r="C317" s="261" t="s">
        <v>1308</v>
      </c>
      <c r="D317" s="262">
        <v>9803</v>
      </c>
      <c r="E317" s="173">
        <f>D317*(1-C11)</f>
        <v>9803</v>
      </c>
      <c r="F317" s="261"/>
      <c r="G317" s="261"/>
      <c r="H317" s="261"/>
      <c r="I317" s="263" t="s">
        <v>23</v>
      </c>
    </row>
    <row r="318" spans="1:9">
      <c r="A318" s="259" t="s">
        <v>536</v>
      </c>
      <c r="B318" s="260" t="s">
        <v>541</v>
      </c>
      <c r="C318" s="261" t="s">
        <v>1304</v>
      </c>
      <c r="D318" s="262">
        <v>11608</v>
      </c>
      <c r="E318" s="173">
        <f>D318*(1-C11)</f>
        <v>11608</v>
      </c>
      <c r="F318" s="261"/>
      <c r="G318" s="261"/>
      <c r="H318" s="261"/>
      <c r="I318" s="263" t="s">
        <v>23</v>
      </c>
    </row>
    <row r="319" spans="1:9">
      <c r="A319" s="259" t="s">
        <v>537</v>
      </c>
      <c r="B319" s="260" t="s">
        <v>542</v>
      </c>
      <c r="C319" s="261" t="s">
        <v>1309</v>
      </c>
      <c r="D319" s="262">
        <v>12398</v>
      </c>
      <c r="E319" s="173">
        <f>D319*(1-C11)</f>
        <v>12398</v>
      </c>
      <c r="F319" s="261"/>
      <c r="G319" s="261"/>
      <c r="H319" s="261"/>
      <c r="I319" s="263" t="s">
        <v>23</v>
      </c>
    </row>
    <row r="320" spans="1:9">
      <c r="A320" s="259" t="s">
        <v>538</v>
      </c>
      <c r="B320" s="260" t="s">
        <v>543</v>
      </c>
      <c r="C320" s="261" t="s">
        <v>1310</v>
      </c>
      <c r="D320" s="262">
        <v>16421</v>
      </c>
      <c r="E320" s="173">
        <f>D320*(1-C11)</f>
        <v>16421</v>
      </c>
      <c r="F320" s="261"/>
      <c r="G320" s="261"/>
      <c r="H320" s="261"/>
      <c r="I320" s="263" t="s">
        <v>23</v>
      </c>
    </row>
    <row r="321" spans="1:9">
      <c r="A321" s="259" t="s">
        <v>544</v>
      </c>
      <c r="B321" s="260" t="s">
        <v>545</v>
      </c>
      <c r="C321" s="261" t="s">
        <v>1305</v>
      </c>
      <c r="D321" s="262">
        <v>10643</v>
      </c>
      <c r="E321" s="173">
        <f>D321*(1-C11)</f>
        <v>10643</v>
      </c>
      <c r="F321" s="261"/>
      <c r="G321" s="261"/>
      <c r="H321" s="261"/>
      <c r="I321" s="263" t="s">
        <v>24</v>
      </c>
    </row>
    <row r="322" spans="1:9">
      <c r="A322" s="259" t="s">
        <v>546</v>
      </c>
      <c r="B322" s="260" t="s">
        <v>547</v>
      </c>
      <c r="C322" s="261" t="s">
        <v>1306</v>
      </c>
      <c r="D322" s="262">
        <v>10235</v>
      </c>
      <c r="E322" s="173">
        <f>D322*(1-C11)</f>
        <v>10235</v>
      </c>
      <c r="F322" s="261"/>
      <c r="G322" s="261"/>
      <c r="H322" s="261"/>
      <c r="I322" s="263" t="s">
        <v>24</v>
      </c>
    </row>
    <row r="323" spans="1:9">
      <c r="A323" s="259" t="s">
        <v>548</v>
      </c>
      <c r="B323" s="260" t="s">
        <v>549</v>
      </c>
      <c r="C323" s="261" t="s">
        <v>1307</v>
      </c>
      <c r="D323" s="262">
        <v>12954</v>
      </c>
      <c r="E323" s="173">
        <f>D323*(1-C11)</f>
        <v>12954</v>
      </c>
      <c r="F323" s="261"/>
      <c r="G323" s="261"/>
      <c r="H323" s="261"/>
      <c r="I323" s="263" t="s">
        <v>24</v>
      </c>
    </row>
    <row r="324" spans="1:9">
      <c r="A324" s="259" t="s">
        <v>550</v>
      </c>
      <c r="B324" s="260" t="s">
        <v>551</v>
      </c>
      <c r="C324" s="261" t="s">
        <v>1308</v>
      </c>
      <c r="D324" s="262">
        <v>16699</v>
      </c>
      <c r="E324" s="173">
        <f>D324*(1-C11)</f>
        <v>16699</v>
      </c>
      <c r="F324" s="261"/>
      <c r="G324" s="261"/>
      <c r="H324" s="261"/>
      <c r="I324" s="263" t="s">
        <v>24</v>
      </c>
    </row>
    <row r="325" spans="1:9">
      <c r="A325" s="259" t="s">
        <v>552</v>
      </c>
      <c r="B325" s="260" t="s">
        <v>553</v>
      </c>
      <c r="C325" s="261" t="s">
        <v>1304</v>
      </c>
      <c r="D325" s="262">
        <v>15529</v>
      </c>
      <c r="E325" s="173">
        <f>D325*(1-C11)</f>
        <v>15529</v>
      </c>
      <c r="F325" s="261"/>
      <c r="G325" s="261"/>
      <c r="H325" s="261"/>
      <c r="I325" s="263" t="s">
        <v>24</v>
      </c>
    </row>
    <row r="326" spans="1:9">
      <c r="A326" s="259" t="s">
        <v>554</v>
      </c>
      <c r="B326" s="260" t="s">
        <v>555</v>
      </c>
      <c r="C326" s="261" t="s">
        <v>1309</v>
      </c>
      <c r="D326" s="262">
        <v>17848</v>
      </c>
      <c r="E326" s="173">
        <f>D326*(1-C11)</f>
        <v>17848</v>
      </c>
      <c r="F326" s="261"/>
      <c r="G326" s="261"/>
      <c r="H326" s="261"/>
      <c r="I326" s="263" t="s">
        <v>24</v>
      </c>
    </row>
    <row r="327" spans="1:9">
      <c r="A327" s="259" t="s">
        <v>556</v>
      </c>
      <c r="B327" s="260" t="s">
        <v>557</v>
      </c>
      <c r="C327" s="261" t="s">
        <v>1310</v>
      </c>
      <c r="D327" s="262">
        <v>23317</v>
      </c>
      <c r="E327" s="173">
        <f>D327*(1-C11)</f>
        <v>23317</v>
      </c>
      <c r="F327" s="261"/>
      <c r="G327" s="261"/>
      <c r="H327" s="261"/>
      <c r="I327" s="263" t="s">
        <v>24</v>
      </c>
    </row>
    <row r="328" spans="1:9">
      <c r="A328" s="259" t="s">
        <v>558</v>
      </c>
      <c r="B328" s="260" t="s">
        <v>559</v>
      </c>
      <c r="C328" s="261" t="s">
        <v>531</v>
      </c>
      <c r="D328" s="262">
        <v>2279</v>
      </c>
      <c r="E328" s="173">
        <f>D328*(1-C11)</f>
        <v>2279</v>
      </c>
      <c r="F328" s="261"/>
      <c r="G328" s="261"/>
      <c r="H328" s="261"/>
      <c r="I328" s="263" t="s">
        <v>560</v>
      </c>
    </row>
    <row r="329" spans="1:9">
      <c r="A329" s="259" t="s">
        <v>561</v>
      </c>
      <c r="B329" s="260" t="s">
        <v>562</v>
      </c>
      <c r="C329" s="261" t="s">
        <v>531</v>
      </c>
      <c r="D329" s="262">
        <v>2498</v>
      </c>
      <c r="E329" s="173">
        <f>D329*(1-C11)</f>
        <v>2498</v>
      </c>
      <c r="F329" s="261"/>
      <c r="G329" s="261"/>
      <c r="H329" s="261"/>
      <c r="I329" s="263" t="s">
        <v>560</v>
      </c>
    </row>
    <row r="330" spans="1:9">
      <c r="A330" s="259" t="s">
        <v>563</v>
      </c>
      <c r="B330" s="260" t="s">
        <v>564</v>
      </c>
      <c r="C330" s="261" t="s">
        <v>531</v>
      </c>
      <c r="D330" s="262">
        <v>2937</v>
      </c>
      <c r="E330" s="173">
        <f>D330*(1-C11)</f>
        <v>2937</v>
      </c>
      <c r="F330" s="261"/>
      <c r="G330" s="261"/>
      <c r="H330" s="261"/>
      <c r="I330" s="263" t="s">
        <v>560</v>
      </c>
    </row>
    <row r="331" spans="1:9">
      <c r="A331" s="259" t="s">
        <v>565</v>
      </c>
      <c r="B331" s="260" t="s">
        <v>566</v>
      </c>
      <c r="C331" s="261" t="s">
        <v>531</v>
      </c>
      <c r="D331" s="262">
        <v>3305</v>
      </c>
      <c r="E331" s="173">
        <f>D331*(1-C11)</f>
        <v>3305</v>
      </c>
      <c r="F331" s="261"/>
      <c r="G331" s="261"/>
      <c r="H331" s="261"/>
      <c r="I331" s="263" t="s">
        <v>560</v>
      </c>
    </row>
    <row r="332" spans="1:9">
      <c r="A332" s="259" t="s">
        <v>567</v>
      </c>
      <c r="B332" s="260" t="s">
        <v>568</v>
      </c>
      <c r="C332" s="261" t="s">
        <v>531</v>
      </c>
      <c r="D332" s="262">
        <v>4277</v>
      </c>
      <c r="E332" s="173">
        <f>D332*(1-C11)</f>
        <v>4277</v>
      </c>
      <c r="F332" s="261"/>
      <c r="G332" s="261"/>
      <c r="H332" s="261"/>
      <c r="I332" s="263" t="s">
        <v>569</v>
      </c>
    </row>
    <row r="333" spans="1:9">
      <c r="A333" s="259" t="s">
        <v>570</v>
      </c>
      <c r="B333" s="260" t="s">
        <v>571</v>
      </c>
      <c r="C333" s="261" t="s">
        <v>531</v>
      </c>
      <c r="D333" s="262">
        <v>3921</v>
      </c>
      <c r="E333" s="173">
        <f>D333*(1-C11)</f>
        <v>3921</v>
      </c>
      <c r="F333" s="261"/>
      <c r="G333" s="261"/>
      <c r="H333" s="261"/>
      <c r="I333" s="263" t="s">
        <v>569</v>
      </c>
    </row>
    <row r="334" spans="1:9">
      <c r="A334" s="259" t="s">
        <v>572</v>
      </c>
      <c r="B334" s="260" t="s">
        <v>573</v>
      </c>
      <c r="C334" s="261" t="s">
        <v>531</v>
      </c>
      <c r="D334" s="262">
        <v>5450</v>
      </c>
      <c r="E334" s="173">
        <f>D334*(1-C11)</f>
        <v>5450</v>
      </c>
      <c r="F334" s="261"/>
      <c r="G334" s="261"/>
      <c r="H334" s="261"/>
      <c r="I334" s="263" t="s">
        <v>569</v>
      </c>
    </row>
    <row r="335" spans="1:9">
      <c r="A335" s="259" t="s">
        <v>574</v>
      </c>
      <c r="B335" s="260" t="s">
        <v>575</v>
      </c>
      <c r="C335" s="261" t="s">
        <v>531</v>
      </c>
      <c r="D335" s="262">
        <v>6895</v>
      </c>
      <c r="E335" s="173">
        <f>D335*(1-C11)</f>
        <v>6895</v>
      </c>
      <c r="F335" s="261"/>
      <c r="G335" s="261"/>
      <c r="H335" s="261"/>
      <c r="I335" s="263" t="s">
        <v>569</v>
      </c>
    </row>
    <row r="336" spans="1:9">
      <c r="A336" s="259" t="s">
        <v>576</v>
      </c>
      <c r="B336" s="260" t="s">
        <v>577</v>
      </c>
      <c r="C336" s="261" t="s">
        <v>531</v>
      </c>
      <c r="D336" s="262">
        <v>759</v>
      </c>
      <c r="E336" s="173">
        <f>D336*(1-C11)</f>
        <v>759</v>
      </c>
      <c r="F336" s="261"/>
      <c r="G336" s="261"/>
      <c r="H336" s="261"/>
      <c r="I336" s="263" t="s">
        <v>578</v>
      </c>
    </row>
    <row r="337" spans="1:9">
      <c r="A337" s="259" t="s">
        <v>579</v>
      </c>
      <c r="B337" s="260" t="s">
        <v>580</v>
      </c>
      <c r="C337" s="261" t="s">
        <v>531</v>
      </c>
      <c r="D337" s="262">
        <v>996</v>
      </c>
      <c r="E337" s="173">
        <f>D337*(1-C11)</f>
        <v>996</v>
      </c>
      <c r="F337" s="261"/>
      <c r="G337" s="261"/>
      <c r="H337" s="261"/>
      <c r="I337" s="263" t="s">
        <v>578</v>
      </c>
    </row>
    <row r="338" spans="1:9">
      <c r="A338" s="259" t="s">
        <v>581</v>
      </c>
      <c r="B338" s="260" t="s">
        <v>582</v>
      </c>
      <c r="C338" s="261" t="s">
        <v>531</v>
      </c>
      <c r="D338" s="262">
        <v>1338</v>
      </c>
      <c r="E338" s="173">
        <f>D338*(1-C11)</f>
        <v>1338</v>
      </c>
      <c r="F338" s="261"/>
      <c r="G338" s="261"/>
      <c r="H338" s="261"/>
      <c r="I338" s="263" t="s">
        <v>578</v>
      </c>
    </row>
    <row r="339" spans="1:9">
      <c r="A339" s="259" t="s">
        <v>583</v>
      </c>
      <c r="B339" s="260" t="s">
        <v>584</v>
      </c>
      <c r="C339" s="261" t="s">
        <v>531</v>
      </c>
      <c r="D339" s="262">
        <v>1923</v>
      </c>
      <c r="E339" s="173">
        <f>D339*(1-C11)</f>
        <v>1923</v>
      </c>
      <c r="F339" s="261"/>
      <c r="G339" s="261"/>
      <c r="H339" s="261"/>
      <c r="I339" s="263" t="s">
        <v>578</v>
      </c>
    </row>
    <row r="340" spans="1:9">
      <c r="A340" s="259" t="s">
        <v>585</v>
      </c>
      <c r="B340" s="260" t="s">
        <v>586</v>
      </c>
      <c r="C340" s="261" t="s">
        <v>531</v>
      </c>
      <c r="D340" s="262">
        <v>1292</v>
      </c>
      <c r="E340" s="173">
        <f>D340*(1-C11)</f>
        <v>1292</v>
      </c>
      <c r="F340" s="261"/>
      <c r="G340" s="261"/>
      <c r="H340" s="261"/>
      <c r="I340" s="263" t="s">
        <v>578</v>
      </c>
    </row>
    <row r="341" spans="1:9">
      <c r="A341" s="259" t="s">
        <v>587</v>
      </c>
      <c r="B341" s="260" t="s">
        <v>588</v>
      </c>
      <c r="C341" s="261" t="s">
        <v>531</v>
      </c>
      <c r="D341" s="262">
        <v>1756</v>
      </c>
      <c r="E341" s="173">
        <f>D341*(1-C11)</f>
        <v>1756</v>
      </c>
      <c r="F341" s="261"/>
      <c r="G341" s="261"/>
      <c r="H341" s="261"/>
      <c r="I341" s="263" t="s">
        <v>578</v>
      </c>
    </row>
    <row r="342" spans="1:9">
      <c r="A342" s="259" t="s">
        <v>589</v>
      </c>
      <c r="B342" s="260" t="s">
        <v>590</v>
      </c>
      <c r="C342" s="261" t="s">
        <v>531</v>
      </c>
      <c r="D342" s="262">
        <v>2544</v>
      </c>
      <c r="E342" s="173">
        <f>D342*(1-C11)</f>
        <v>2544</v>
      </c>
      <c r="F342" s="261"/>
      <c r="G342" s="261"/>
      <c r="H342" s="261"/>
      <c r="I342" s="263" t="s">
        <v>578</v>
      </c>
    </row>
    <row r="343" spans="1:9">
      <c r="A343" s="259" t="s">
        <v>591</v>
      </c>
      <c r="B343" s="260" t="s">
        <v>592</v>
      </c>
      <c r="C343" s="261" t="s">
        <v>1304</v>
      </c>
      <c r="D343" s="262">
        <v>30310</v>
      </c>
      <c r="E343" s="173">
        <f>D343*(1-C11)</f>
        <v>30310</v>
      </c>
      <c r="F343" s="261"/>
      <c r="G343" s="261"/>
      <c r="H343" s="261"/>
      <c r="I343" s="263" t="s">
        <v>23</v>
      </c>
    </row>
    <row r="344" spans="1:9">
      <c r="A344" s="259" t="s">
        <v>593</v>
      </c>
      <c r="B344" s="260" t="s">
        <v>594</v>
      </c>
      <c r="C344" s="261" t="s">
        <v>1309</v>
      </c>
      <c r="D344" s="262">
        <v>31888</v>
      </c>
      <c r="E344" s="173">
        <f>D344*(1-C11)</f>
        <v>31888</v>
      </c>
      <c r="F344" s="261"/>
      <c r="G344" s="261"/>
      <c r="H344" s="261"/>
      <c r="I344" s="263" t="s">
        <v>23</v>
      </c>
    </row>
    <row r="345" spans="1:9">
      <c r="A345" s="259" t="s">
        <v>595</v>
      </c>
      <c r="B345" s="260" t="s">
        <v>601</v>
      </c>
      <c r="C345" s="261" t="s">
        <v>1310</v>
      </c>
      <c r="D345" s="262">
        <v>39932</v>
      </c>
      <c r="E345" s="173">
        <f>D345*(1-C11)</f>
        <v>39932</v>
      </c>
      <c r="F345" s="261"/>
      <c r="G345" s="261"/>
      <c r="H345" s="261"/>
      <c r="I345" s="263" t="s">
        <v>23</v>
      </c>
    </row>
    <row r="346" spans="1:9">
      <c r="A346" s="259" t="s">
        <v>596</v>
      </c>
      <c r="B346" s="260" t="s">
        <v>602</v>
      </c>
      <c r="C346" s="261" t="s">
        <v>1304</v>
      </c>
      <c r="D346" s="262">
        <v>31132</v>
      </c>
      <c r="E346" s="173">
        <f>D346*(1-C11)</f>
        <v>31132</v>
      </c>
      <c r="F346" s="261"/>
      <c r="G346" s="261"/>
      <c r="H346" s="261"/>
      <c r="I346" s="263" t="s">
        <v>23</v>
      </c>
    </row>
    <row r="347" spans="1:9">
      <c r="A347" s="259" t="s">
        <v>597</v>
      </c>
      <c r="B347" s="260" t="s">
        <v>603</v>
      </c>
      <c r="C347" s="261" t="s">
        <v>1309</v>
      </c>
      <c r="D347" s="262">
        <v>32711</v>
      </c>
      <c r="E347" s="173">
        <f>D347*(1-C11)</f>
        <v>32711</v>
      </c>
      <c r="F347" s="261"/>
      <c r="G347" s="261"/>
      <c r="H347" s="261"/>
      <c r="I347" s="263" t="s">
        <v>23</v>
      </c>
    </row>
    <row r="348" spans="1:9">
      <c r="A348" s="259" t="s">
        <v>598</v>
      </c>
      <c r="B348" s="260" t="s">
        <v>604</v>
      </c>
      <c r="C348" s="261" t="s">
        <v>1310</v>
      </c>
      <c r="D348" s="262">
        <v>40755</v>
      </c>
      <c r="E348" s="173">
        <f>D348*(1-C11)</f>
        <v>40755</v>
      </c>
      <c r="F348" s="261"/>
      <c r="G348" s="261"/>
      <c r="H348" s="261"/>
      <c r="I348" s="263" t="s">
        <v>23</v>
      </c>
    </row>
    <row r="349" spans="1:9">
      <c r="A349" s="259" t="s">
        <v>599</v>
      </c>
      <c r="B349" s="260" t="s">
        <v>605</v>
      </c>
      <c r="C349" s="261" t="s">
        <v>1304</v>
      </c>
      <c r="D349" s="262">
        <v>44084</v>
      </c>
      <c r="E349" s="173">
        <f>D349*(1-C11)</f>
        <v>44084</v>
      </c>
      <c r="F349" s="261"/>
      <c r="G349" s="261"/>
      <c r="H349" s="261"/>
      <c r="I349" s="263" t="s">
        <v>24</v>
      </c>
    </row>
    <row r="350" spans="1:9">
      <c r="A350" s="259" t="s">
        <v>600</v>
      </c>
      <c r="B350" s="260" t="s">
        <v>607</v>
      </c>
      <c r="C350" s="261" t="s">
        <v>1309</v>
      </c>
      <c r="D350" s="262">
        <v>48725</v>
      </c>
      <c r="E350" s="173">
        <f>D350*(1-C11)</f>
        <v>48725</v>
      </c>
      <c r="F350" s="261"/>
      <c r="G350" s="261"/>
      <c r="H350" s="261"/>
      <c r="I350" s="263" t="s">
        <v>24</v>
      </c>
    </row>
    <row r="351" spans="1:9">
      <c r="A351" s="259" t="s">
        <v>608</v>
      </c>
      <c r="B351" s="260" t="s">
        <v>606</v>
      </c>
      <c r="C351" s="261" t="s">
        <v>1310</v>
      </c>
      <c r="D351" s="262">
        <v>59658</v>
      </c>
      <c r="E351" s="173">
        <f>D351*(1-C11)</f>
        <v>59658</v>
      </c>
      <c r="F351" s="261"/>
      <c r="G351" s="261"/>
      <c r="H351" s="261"/>
      <c r="I351" s="263" t="s">
        <v>24</v>
      </c>
    </row>
    <row r="352" spans="1:9">
      <c r="A352" s="259" t="s">
        <v>609</v>
      </c>
      <c r="B352" s="260" t="s">
        <v>615</v>
      </c>
      <c r="C352" s="261" t="s">
        <v>1304</v>
      </c>
      <c r="D352" s="262">
        <v>44906</v>
      </c>
      <c r="E352" s="173">
        <f>D352*(1-C11)</f>
        <v>44906</v>
      </c>
      <c r="F352" s="261"/>
      <c r="G352" s="261"/>
      <c r="H352" s="261"/>
      <c r="I352" s="263" t="s">
        <v>24</v>
      </c>
    </row>
    <row r="353" spans="1:9">
      <c r="A353" s="259" t="s">
        <v>610</v>
      </c>
      <c r="B353" s="260" t="s">
        <v>616</v>
      </c>
      <c r="C353" s="261" t="s">
        <v>1309</v>
      </c>
      <c r="D353" s="262">
        <v>49546</v>
      </c>
      <c r="E353" s="173">
        <f>D353*(1-C11)</f>
        <v>49546</v>
      </c>
      <c r="F353" s="261"/>
      <c r="G353" s="261"/>
      <c r="H353" s="261"/>
      <c r="I353" s="263" t="s">
        <v>24</v>
      </c>
    </row>
    <row r="354" spans="1:9">
      <c r="A354" s="259" t="s">
        <v>611</v>
      </c>
      <c r="B354" s="260" t="s">
        <v>617</v>
      </c>
      <c r="C354" s="261" t="s">
        <v>1310</v>
      </c>
      <c r="D354" s="262">
        <v>60482</v>
      </c>
      <c r="E354" s="173">
        <f>D354*(1-C11)</f>
        <v>60482</v>
      </c>
      <c r="F354" s="261"/>
      <c r="G354" s="261"/>
      <c r="H354" s="261"/>
      <c r="I354" s="263" t="s">
        <v>24</v>
      </c>
    </row>
    <row r="355" spans="1:9">
      <c r="A355" s="259" t="s">
        <v>612</v>
      </c>
      <c r="B355" s="260" t="s">
        <v>618</v>
      </c>
      <c r="C355" s="261" t="s">
        <v>531</v>
      </c>
      <c r="D355" s="262">
        <v>6973</v>
      </c>
      <c r="E355" s="173">
        <f>D355*(1-C11)</f>
        <v>6973</v>
      </c>
      <c r="F355" s="261"/>
      <c r="G355" s="261"/>
      <c r="H355" s="261"/>
      <c r="I355" s="263" t="s">
        <v>560</v>
      </c>
    </row>
    <row r="356" spans="1:9">
      <c r="A356" s="259" t="s">
        <v>613</v>
      </c>
      <c r="B356" s="260" t="s">
        <v>619</v>
      </c>
      <c r="C356" s="261" t="s">
        <v>531</v>
      </c>
      <c r="D356" s="262">
        <v>7853</v>
      </c>
      <c r="E356" s="173">
        <f>D356*(1-C11)</f>
        <v>7853</v>
      </c>
      <c r="F356" s="261"/>
      <c r="G356" s="261"/>
      <c r="H356" s="261"/>
      <c r="I356" s="263" t="s">
        <v>560</v>
      </c>
    </row>
    <row r="357" spans="1:9">
      <c r="A357" s="259" t="s">
        <v>614</v>
      </c>
      <c r="B357" s="260" t="s">
        <v>620</v>
      </c>
      <c r="C357" s="261" t="s">
        <v>531</v>
      </c>
      <c r="D357" s="262">
        <v>8586</v>
      </c>
      <c r="E357" s="173">
        <f>D357*(1-C11)</f>
        <v>8586</v>
      </c>
      <c r="F357" s="261"/>
      <c r="G357" s="261"/>
      <c r="H357" s="261"/>
      <c r="I357" s="263" t="s">
        <v>560</v>
      </c>
    </row>
    <row r="358" spans="1:9">
      <c r="A358" s="259" t="s">
        <v>621</v>
      </c>
      <c r="B358" s="260" t="s">
        <v>624</v>
      </c>
      <c r="C358" s="261" t="s">
        <v>531</v>
      </c>
      <c r="D358" s="262">
        <v>13774</v>
      </c>
      <c r="E358" s="173">
        <f>D358*(1-C11)</f>
        <v>13774</v>
      </c>
      <c r="F358" s="261"/>
      <c r="G358" s="261"/>
      <c r="H358" s="261"/>
      <c r="I358" s="263" t="s">
        <v>569</v>
      </c>
    </row>
    <row r="359" spans="1:9">
      <c r="A359" s="259" t="s">
        <v>622</v>
      </c>
      <c r="B359" s="260" t="s">
        <v>625</v>
      </c>
      <c r="C359" s="261" t="s">
        <v>531</v>
      </c>
      <c r="D359" s="262">
        <v>16837</v>
      </c>
      <c r="E359" s="173">
        <f>D359*(1-C11)</f>
        <v>16837</v>
      </c>
      <c r="F359" s="261"/>
      <c r="G359" s="261"/>
      <c r="H359" s="261"/>
      <c r="I359" s="263" t="s">
        <v>569</v>
      </c>
    </row>
    <row r="360" spans="1:9">
      <c r="A360" s="259" t="s">
        <v>623</v>
      </c>
      <c r="B360" s="260" t="s">
        <v>626</v>
      </c>
      <c r="C360" s="261" t="s">
        <v>531</v>
      </c>
      <c r="D360" s="262">
        <v>19729</v>
      </c>
      <c r="E360" s="173">
        <f>D360*(1-C11)</f>
        <v>19729</v>
      </c>
      <c r="F360" s="261"/>
      <c r="G360" s="261"/>
      <c r="H360" s="261"/>
      <c r="I360" s="263" t="s">
        <v>569</v>
      </c>
    </row>
    <row r="361" spans="1:9">
      <c r="A361" s="264" t="s">
        <v>936</v>
      </c>
      <c r="B361" s="265" t="s">
        <v>937</v>
      </c>
      <c r="C361" s="266" t="s">
        <v>938</v>
      </c>
      <c r="D361" s="267">
        <v>5173</v>
      </c>
      <c r="E361" s="174">
        <f>D361*(1-C11)</f>
        <v>5173</v>
      </c>
      <c r="F361" s="266"/>
      <c r="G361" s="266"/>
      <c r="H361" s="266"/>
      <c r="I361" s="268" t="s">
        <v>1007</v>
      </c>
    </row>
    <row r="362" spans="1:9">
      <c r="A362" s="264" t="s">
        <v>939</v>
      </c>
      <c r="B362" s="265" t="s">
        <v>940</v>
      </c>
      <c r="C362" s="266" t="s">
        <v>938</v>
      </c>
      <c r="D362" s="267">
        <v>8848</v>
      </c>
      <c r="E362" s="174">
        <f>D362*(1-C11)</f>
        <v>8848</v>
      </c>
      <c r="F362" s="266"/>
      <c r="G362" s="266"/>
      <c r="H362" s="266"/>
      <c r="I362" s="268" t="s">
        <v>1007</v>
      </c>
    </row>
    <row r="363" spans="1:9">
      <c r="A363" s="264" t="s">
        <v>941</v>
      </c>
      <c r="B363" s="265" t="s">
        <v>942</v>
      </c>
      <c r="C363" s="266" t="s">
        <v>938</v>
      </c>
      <c r="D363" s="267">
        <v>15761</v>
      </c>
      <c r="E363" s="174">
        <f>D363*(1-C11)</f>
        <v>15761</v>
      </c>
      <c r="F363" s="266"/>
      <c r="G363" s="266"/>
      <c r="H363" s="266"/>
      <c r="I363" s="268" t="s">
        <v>1007</v>
      </c>
    </row>
    <row r="364" spans="1:9">
      <c r="A364" s="264" t="s">
        <v>943</v>
      </c>
      <c r="B364" s="265" t="s">
        <v>944</v>
      </c>
      <c r="C364" s="266" t="s">
        <v>938</v>
      </c>
      <c r="D364" s="267">
        <v>6882</v>
      </c>
      <c r="E364" s="174">
        <f>D364*(1-C11)</f>
        <v>6882</v>
      </c>
      <c r="F364" s="266"/>
      <c r="G364" s="266"/>
      <c r="H364" s="266"/>
      <c r="I364" s="268" t="s">
        <v>1007</v>
      </c>
    </row>
    <row r="365" spans="1:9">
      <c r="A365" s="264" t="s">
        <v>945</v>
      </c>
      <c r="B365" s="265" t="s">
        <v>946</v>
      </c>
      <c r="C365" s="266" t="s">
        <v>938</v>
      </c>
      <c r="D365" s="267">
        <v>10625</v>
      </c>
      <c r="E365" s="174">
        <f>D365*(1-C11)</f>
        <v>10625</v>
      </c>
      <c r="F365" s="266"/>
      <c r="G365" s="266"/>
      <c r="H365" s="266"/>
      <c r="I365" s="268" t="s">
        <v>1007</v>
      </c>
    </row>
    <row r="366" spans="1:9">
      <c r="A366" s="264" t="s">
        <v>947</v>
      </c>
      <c r="B366" s="265" t="s">
        <v>948</v>
      </c>
      <c r="C366" s="266" t="s">
        <v>938</v>
      </c>
      <c r="D366" s="267">
        <v>18234</v>
      </c>
      <c r="E366" s="174">
        <f>D366*(1-C11)</f>
        <v>18234</v>
      </c>
      <c r="F366" s="266"/>
      <c r="G366" s="266"/>
      <c r="H366" s="266"/>
      <c r="I366" s="268" t="s">
        <v>1007</v>
      </c>
    </row>
    <row r="367" spans="1:9">
      <c r="A367" s="264" t="s">
        <v>949</v>
      </c>
      <c r="B367" s="265" t="s">
        <v>950</v>
      </c>
      <c r="C367" s="266" t="s">
        <v>938</v>
      </c>
      <c r="D367" s="267">
        <v>1523</v>
      </c>
      <c r="E367" s="174">
        <f>D367*(1-C11)</f>
        <v>1523</v>
      </c>
      <c r="F367" s="266"/>
      <c r="G367" s="266"/>
      <c r="H367" s="266"/>
      <c r="I367" s="268" t="s">
        <v>560</v>
      </c>
    </row>
    <row r="368" spans="1:9">
      <c r="A368" s="264" t="s">
        <v>951</v>
      </c>
      <c r="B368" s="265" t="s">
        <v>952</v>
      </c>
      <c r="C368" s="266" t="s">
        <v>938</v>
      </c>
      <c r="D368" s="267">
        <v>2056</v>
      </c>
      <c r="E368" s="174">
        <f>D368*(1-C11)</f>
        <v>2056</v>
      </c>
      <c r="F368" s="266"/>
      <c r="G368" s="266"/>
      <c r="H368" s="266"/>
      <c r="I368" s="268" t="s">
        <v>560</v>
      </c>
    </row>
    <row r="369" spans="1:9">
      <c r="A369" s="264" t="s">
        <v>953</v>
      </c>
      <c r="B369" s="265" t="s">
        <v>954</v>
      </c>
      <c r="C369" s="266" t="s">
        <v>938</v>
      </c>
      <c r="D369" s="267">
        <v>2500</v>
      </c>
      <c r="E369" s="174">
        <f>D369*(1-C11)</f>
        <v>2500</v>
      </c>
      <c r="F369" s="266"/>
      <c r="G369" s="266"/>
      <c r="H369" s="266"/>
      <c r="I369" s="268" t="s">
        <v>560</v>
      </c>
    </row>
    <row r="370" spans="1:9">
      <c r="A370" s="264" t="s">
        <v>955</v>
      </c>
      <c r="B370" s="265" t="s">
        <v>956</v>
      </c>
      <c r="C370" s="266" t="s">
        <v>938</v>
      </c>
      <c r="D370" s="267">
        <v>2801</v>
      </c>
      <c r="E370" s="174">
        <f>D370*(1-C11)</f>
        <v>2801</v>
      </c>
      <c r="F370" s="266"/>
      <c r="G370" s="266"/>
      <c r="H370" s="266"/>
      <c r="I370" s="268" t="s">
        <v>578</v>
      </c>
    </row>
    <row r="371" spans="1:9">
      <c r="A371" s="264" t="s">
        <v>957</v>
      </c>
      <c r="B371" s="265" t="s">
        <v>958</v>
      </c>
      <c r="C371" s="266" t="s">
        <v>938</v>
      </c>
      <c r="D371" s="267">
        <v>3638</v>
      </c>
      <c r="E371" s="174">
        <f>D371*(1-C11)</f>
        <v>3638</v>
      </c>
      <c r="F371" s="266"/>
      <c r="G371" s="266"/>
      <c r="H371" s="266"/>
      <c r="I371" s="268" t="s">
        <v>578</v>
      </c>
    </row>
    <row r="372" spans="1:9">
      <c r="A372" s="264" t="s">
        <v>959</v>
      </c>
      <c r="B372" s="265" t="s">
        <v>960</v>
      </c>
      <c r="C372" s="266" t="s">
        <v>938</v>
      </c>
      <c r="D372" s="267">
        <v>4034</v>
      </c>
      <c r="E372" s="174">
        <f>D372*(1-C11)</f>
        <v>4034</v>
      </c>
      <c r="F372" s="266"/>
      <c r="G372" s="266"/>
      <c r="H372" s="266"/>
      <c r="I372" s="268" t="s">
        <v>578</v>
      </c>
    </row>
    <row r="373" spans="1:9">
      <c r="A373" s="264" t="s">
        <v>961</v>
      </c>
      <c r="B373" s="265" t="s">
        <v>962</v>
      </c>
      <c r="C373" s="266" t="s">
        <v>938</v>
      </c>
      <c r="D373" s="267">
        <v>4702</v>
      </c>
      <c r="E373" s="174">
        <f>D373*(1-C11)</f>
        <v>4702</v>
      </c>
      <c r="F373" s="266"/>
      <c r="G373" s="266"/>
      <c r="H373" s="266"/>
      <c r="I373" s="268" t="s">
        <v>963</v>
      </c>
    </row>
    <row r="374" spans="1:9">
      <c r="A374" s="264" t="s">
        <v>964</v>
      </c>
      <c r="B374" s="265" t="s">
        <v>965</v>
      </c>
      <c r="C374" s="266" t="s">
        <v>938</v>
      </c>
      <c r="D374" s="267">
        <v>6315</v>
      </c>
      <c r="E374" s="174">
        <f>D374*(1-C11)</f>
        <v>6315</v>
      </c>
      <c r="F374" s="266"/>
      <c r="G374" s="266"/>
      <c r="H374" s="266"/>
      <c r="I374" s="268" t="s">
        <v>963</v>
      </c>
    </row>
    <row r="375" spans="1:9">
      <c r="A375" s="264" t="s">
        <v>966</v>
      </c>
      <c r="B375" s="265" t="s">
        <v>967</v>
      </c>
      <c r="C375" s="266" t="s">
        <v>938</v>
      </c>
      <c r="D375" s="267">
        <v>7057</v>
      </c>
      <c r="E375" s="174">
        <f>D375*(1-C11)</f>
        <v>7057</v>
      </c>
      <c r="F375" s="266"/>
      <c r="G375" s="266"/>
      <c r="H375" s="266"/>
      <c r="I375" s="268" t="s">
        <v>963</v>
      </c>
    </row>
    <row r="376" spans="1:9">
      <c r="A376" s="264" t="s">
        <v>968</v>
      </c>
      <c r="B376" s="265" t="s">
        <v>969</v>
      </c>
      <c r="C376" s="266" t="s">
        <v>938</v>
      </c>
      <c r="D376" s="267">
        <v>447</v>
      </c>
      <c r="E376" s="174">
        <f>D376*(1-C11)</f>
        <v>447</v>
      </c>
      <c r="F376" s="266"/>
      <c r="G376" s="266"/>
      <c r="H376" s="266"/>
      <c r="I376" s="268" t="s">
        <v>578</v>
      </c>
    </row>
    <row r="377" spans="1:9">
      <c r="A377" s="264" t="s">
        <v>970</v>
      </c>
      <c r="B377" s="265" t="s">
        <v>971</v>
      </c>
      <c r="C377" s="266" t="s">
        <v>938</v>
      </c>
      <c r="D377" s="267">
        <v>903</v>
      </c>
      <c r="E377" s="174">
        <f>D377*(1-C11)</f>
        <v>903</v>
      </c>
      <c r="F377" s="266"/>
      <c r="G377" s="266"/>
      <c r="H377" s="266"/>
      <c r="I377" s="268" t="s">
        <v>578</v>
      </c>
    </row>
    <row r="378" spans="1:9">
      <c r="A378" s="264" t="s">
        <v>972</v>
      </c>
      <c r="B378" s="265" t="s">
        <v>973</v>
      </c>
      <c r="C378" s="266" t="s">
        <v>938</v>
      </c>
      <c r="D378" s="267">
        <v>1630</v>
      </c>
      <c r="E378" s="174">
        <f>D378*(1-C11)</f>
        <v>1630</v>
      </c>
      <c r="F378" s="266"/>
      <c r="G378" s="266"/>
      <c r="H378" s="266"/>
      <c r="I378" s="268" t="s">
        <v>578</v>
      </c>
    </row>
    <row r="379" spans="1:9">
      <c r="A379" s="264" t="s">
        <v>974</v>
      </c>
      <c r="B379" s="265" t="s">
        <v>975</v>
      </c>
      <c r="C379" s="266" t="s">
        <v>938</v>
      </c>
      <c r="D379" s="267">
        <v>534</v>
      </c>
      <c r="E379" s="174">
        <f>D379*(1-C11)</f>
        <v>534</v>
      </c>
      <c r="F379" s="266"/>
      <c r="G379" s="266"/>
      <c r="H379" s="266"/>
      <c r="I379" s="268" t="s">
        <v>976</v>
      </c>
    </row>
    <row r="380" spans="1:9">
      <c r="A380" s="264" t="s">
        <v>977</v>
      </c>
      <c r="B380" s="265" t="s">
        <v>978</v>
      </c>
      <c r="C380" s="266" t="s">
        <v>938</v>
      </c>
      <c r="D380" s="267">
        <v>534</v>
      </c>
      <c r="E380" s="174">
        <f>D380*(1-C11)</f>
        <v>534</v>
      </c>
      <c r="F380" s="266"/>
      <c r="G380" s="266"/>
      <c r="H380" s="266"/>
      <c r="I380" s="268" t="s">
        <v>976</v>
      </c>
    </row>
    <row r="381" spans="1:9">
      <c r="A381" s="264" t="s">
        <v>979</v>
      </c>
      <c r="B381" s="265" t="s">
        <v>980</v>
      </c>
      <c r="C381" s="266" t="s">
        <v>938</v>
      </c>
      <c r="D381" s="267">
        <v>534</v>
      </c>
      <c r="E381" s="174">
        <f>D381*(1-C11)</f>
        <v>534</v>
      </c>
      <c r="F381" s="266"/>
      <c r="G381" s="266"/>
      <c r="H381" s="266"/>
      <c r="I381" s="268" t="s">
        <v>976</v>
      </c>
    </row>
    <row r="382" spans="1:9">
      <c r="A382" s="264" t="s">
        <v>981</v>
      </c>
      <c r="B382" s="265" t="s">
        <v>982</v>
      </c>
      <c r="C382" s="266" t="s">
        <v>938</v>
      </c>
      <c r="D382" s="267">
        <v>1903</v>
      </c>
      <c r="E382" s="174">
        <f>D382*(1-C11)</f>
        <v>1903</v>
      </c>
      <c r="F382" s="266"/>
      <c r="G382" s="266"/>
      <c r="H382" s="266"/>
      <c r="I382" s="268" t="s">
        <v>983</v>
      </c>
    </row>
    <row r="383" spans="1:9">
      <c r="A383" s="264" t="s">
        <v>984</v>
      </c>
      <c r="B383" s="265" t="s">
        <v>985</v>
      </c>
      <c r="C383" s="266" t="s">
        <v>938</v>
      </c>
      <c r="D383" s="267">
        <v>2590</v>
      </c>
      <c r="E383" s="174">
        <f>D383*(1-C11)</f>
        <v>2590</v>
      </c>
      <c r="F383" s="266"/>
      <c r="G383" s="266"/>
      <c r="H383" s="266"/>
      <c r="I383" s="268" t="s">
        <v>983</v>
      </c>
    </row>
    <row r="384" spans="1:9">
      <c r="A384" s="264" t="s">
        <v>986</v>
      </c>
      <c r="B384" s="265" t="s">
        <v>987</v>
      </c>
      <c r="C384" s="266" t="s">
        <v>938</v>
      </c>
      <c r="D384" s="267">
        <v>276</v>
      </c>
      <c r="E384" s="174">
        <f>D384*(1-C11)</f>
        <v>276</v>
      </c>
      <c r="F384" s="266"/>
      <c r="G384" s="266"/>
      <c r="H384" s="266"/>
      <c r="I384" s="268" t="s">
        <v>996</v>
      </c>
    </row>
    <row r="385" spans="1:9">
      <c r="A385" s="264" t="s">
        <v>988</v>
      </c>
      <c r="B385" s="265" t="s">
        <v>989</v>
      </c>
      <c r="C385" s="266" t="s">
        <v>938</v>
      </c>
      <c r="D385" s="267">
        <v>981</v>
      </c>
      <c r="E385" s="174">
        <f>D385*(1-C11)</f>
        <v>981</v>
      </c>
      <c r="F385" s="266"/>
      <c r="G385" s="266"/>
      <c r="H385" s="266"/>
      <c r="I385" s="268" t="s">
        <v>996</v>
      </c>
    </row>
    <row r="386" spans="1:9">
      <c r="A386" s="264" t="s">
        <v>990</v>
      </c>
      <c r="B386" s="265" t="s">
        <v>991</v>
      </c>
      <c r="C386" s="266" t="s">
        <v>938</v>
      </c>
      <c r="D386" s="267">
        <v>1261</v>
      </c>
      <c r="E386" s="174">
        <f>D386*(1-C11)</f>
        <v>1261</v>
      </c>
      <c r="F386" s="266"/>
      <c r="G386" s="266"/>
      <c r="H386" s="266"/>
      <c r="I386" s="268" t="s">
        <v>996</v>
      </c>
    </row>
    <row r="387" spans="1:9">
      <c r="A387" s="264" t="s">
        <v>992</v>
      </c>
      <c r="B387" s="265" t="s">
        <v>993</v>
      </c>
      <c r="C387" s="266" t="s">
        <v>938</v>
      </c>
      <c r="D387" s="267">
        <v>981</v>
      </c>
      <c r="E387" s="174">
        <f>D387*(1-C11)</f>
        <v>981</v>
      </c>
      <c r="F387" s="266"/>
      <c r="G387" s="266"/>
      <c r="H387" s="266"/>
      <c r="I387" s="268" t="s">
        <v>996</v>
      </c>
    </row>
    <row r="388" spans="1:9">
      <c r="A388" s="264" t="s">
        <v>994</v>
      </c>
      <c r="B388" s="265" t="s">
        <v>995</v>
      </c>
      <c r="C388" s="266" t="s">
        <v>938</v>
      </c>
      <c r="D388" s="267">
        <v>1261</v>
      </c>
      <c r="E388" s="174">
        <f>D388*(1-C11)</f>
        <v>1261</v>
      </c>
      <c r="F388" s="266"/>
      <c r="G388" s="266"/>
      <c r="H388" s="266"/>
      <c r="I388" s="268" t="s">
        <v>996</v>
      </c>
    </row>
    <row r="389" spans="1:9">
      <c r="A389" s="264" t="s">
        <v>998</v>
      </c>
      <c r="B389" s="265" t="s">
        <v>999</v>
      </c>
      <c r="C389" s="266" t="s">
        <v>938</v>
      </c>
      <c r="D389" s="267">
        <v>795</v>
      </c>
      <c r="E389" s="174">
        <f>D389*(1-C11)</f>
        <v>795</v>
      </c>
      <c r="F389" s="266"/>
      <c r="G389" s="266"/>
      <c r="H389" s="266"/>
      <c r="I389" s="268" t="s">
        <v>997</v>
      </c>
    </row>
    <row r="390" spans="1:9">
      <c r="A390" s="264" t="s">
        <v>1000</v>
      </c>
      <c r="B390" s="265" t="s">
        <v>1001</v>
      </c>
      <c r="C390" s="266" t="s">
        <v>938</v>
      </c>
      <c r="D390" s="267">
        <v>896</v>
      </c>
      <c r="E390" s="174">
        <f>D390*(1-C11)</f>
        <v>896</v>
      </c>
      <c r="F390" s="266"/>
      <c r="G390" s="266"/>
      <c r="H390" s="266"/>
      <c r="I390" s="268" t="s">
        <v>997</v>
      </c>
    </row>
    <row r="391" spans="1:9">
      <c r="A391" s="264" t="s">
        <v>1002</v>
      </c>
      <c r="B391" s="265" t="s">
        <v>1003</v>
      </c>
      <c r="C391" s="266" t="s">
        <v>938</v>
      </c>
      <c r="D391" s="267">
        <v>586</v>
      </c>
      <c r="E391" s="174">
        <f>D391*(1-C11)</f>
        <v>586</v>
      </c>
      <c r="F391" s="266"/>
      <c r="G391" s="266"/>
      <c r="H391" s="266"/>
      <c r="I391" s="268" t="s">
        <v>997</v>
      </c>
    </row>
    <row r="392" spans="1:9">
      <c r="A392" s="269" t="s">
        <v>1004</v>
      </c>
      <c r="B392" s="270" t="s">
        <v>1005</v>
      </c>
      <c r="C392" s="271" t="s">
        <v>1006</v>
      </c>
      <c r="D392" s="272">
        <v>3740</v>
      </c>
      <c r="E392" s="175">
        <f>D392*(1-C11)</f>
        <v>3740</v>
      </c>
      <c r="F392" s="271"/>
      <c r="G392" s="271"/>
      <c r="H392" s="271"/>
      <c r="I392" s="273" t="s">
        <v>1007</v>
      </c>
    </row>
    <row r="393" spans="1:9">
      <c r="A393" s="274" t="s">
        <v>1018</v>
      </c>
      <c r="B393" s="275" t="s">
        <v>1019</v>
      </c>
      <c r="C393" s="276"/>
      <c r="D393" s="277">
        <v>2745</v>
      </c>
      <c r="E393" s="176">
        <f>D393*(1-C11)</f>
        <v>2745</v>
      </c>
      <c r="F393" s="278"/>
      <c r="G393" s="278"/>
      <c r="H393" s="278"/>
      <c r="I393" s="278" t="s">
        <v>1020</v>
      </c>
    </row>
    <row r="394" spans="1:9">
      <c r="A394" s="274" t="s">
        <v>1021</v>
      </c>
      <c r="B394" s="275" t="s">
        <v>1022</v>
      </c>
      <c r="C394" s="276"/>
      <c r="D394" s="277">
        <v>3343</v>
      </c>
      <c r="E394" s="176">
        <f>D394*(1-C11)</f>
        <v>3343</v>
      </c>
      <c r="F394" s="278"/>
      <c r="G394" s="278"/>
      <c r="H394" s="278"/>
      <c r="I394" s="278" t="s">
        <v>1020</v>
      </c>
    </row>
    <row r="395" spans="1:9">
      <c r="A395" s="274" t="s">
        <v>1023</v>
      </c>
      <c r="B395" s="275" t="s">
        <v>1024</v>
      </c>
      <c r="C395" s="276"/>
      <c r="D395" s="277">
        <v>3982</v>
      </c>
      <c r="E395" s="176">
        <f>D395*(1-C11)</f>
        <v>3982</v>
      </c>
      <c r="F395" s="278"/>
      <c r="G395" s="278"/>
      <c r="H395" s="278"/>
      <c r="I395" s="278" t="s">
        <v>1020</v>
      </c>
    </row>
    <row r="396" spans="1:9">
      <c r="A396" s="274" t="s">
        <v>1025</v>
      </c>
      <c r="B396" s="275" t="s">
        <v>1026</v>
      </c>
      <c r="C396" s="276"/>
      <c r="D396" s="277">
        <v>4878</v>
      </c>
      <c r="E396" s="176">
        <f>D396*(1-C11)</f>
        <v>4878</v>
      </c>
      <c r="F396" s="278"/>
      <c r="G396" s="278"/>
      <c r="H396" s="278"/>
      <c r="I396" s="278" t="s">
        <v>1020</v>
      </c>
    </row>
    <row r="397" spans="1:9">
      <c r="A397" s="274" t="s">
        <v>1027</v>
      </c>
      <c r="B397" s="275" t="s">
        <v>1028</v>
      </c>
      <c r="C397" s="276"/>
      <c r="D397" s="277">
        <v>4590</v>
      </c>
      <c r="E397" s="176">
        <f>D397*(1-C11)</f>
        <v>4590</v>
      </c>
      <c r="F397" s="278"/>
      <c r="G397" s="278"/>
      <c r="H397" s="278"/>
      <c r="I397" s="278" t="s">
        <v>1020</v>
      </c>
    </row>
    <row r="398" spans="1:9">
      <c r="A398" s="274" t="s">
        <v>1029</v>
      </c>
      <c r="B398" s="275" t="s">
        <v>1030</v>
      </c>
      <c r="C398" s="276"/>
      <c r="D398" s="277">
        <v>3438</v>
      </c>
      <c r="E398" s="176">
        <f>D398*(1-C11)</f>
        <v>3438</v>
      </c>
      <c r="F398" s="278"/>
      <c r="G398" s="278"/>
      <c r="H398" s="278"/>
      <c r="I398" s="278" t="s">
        <v>1020</v>
      </c>
    </row>
    <row r="399" spans="1:9">
      <c r="A399" s="274" t="s">
        <v>1031</v>
      </c>
      <c r="B399" s="275" t="s">
        <v>1032</v>
      </c>
      <c r="C399" s="276"/>
      <c r="D399" s="277">
        <v>5025</v>
      </c>
      <c r="E399" s="176">
        <f>D399*(1-C11)</f>
        <v>5025</v>
      </c>
      <c r="F399" s="278"/>
      <c r="G399" s="278"/>
      <c r="H399" s="278"/>
      <c r="I399" s="278" t="s">
        <v>1020</v>
      </c>
    </row>
    <row r="400" spans="1:9">
      <c r="A400" s="274" t="s">
        <v>1033</v>
      </c>
      <c r="B400" s="275" t="s">
        <v>1034</v>
      </c>
      <c r="C400" s="276"/>
      <c r="D400" s="277">
        <v>3411</v>
      </c>
      <c r="E400" s="176">
        <f>D400*(1-C11)</f>
        <v>3411</v>
      </c>
      <c r="F400" s="278"/>
      <c r="G400" s="278"/>
      <c r="H400" s="278"/>
      <c r="I400" s="278" t="s">
        <v>1020</v>
      </c>
    </row>
    <row r="401" spans="1:9">
      <c r="A401" s="274" t="s">
        <v>1035</v>
      </c>
      <c r="B401" s="275" t="s">
        <v>1036</v>
      </c>
      <c r="C401" s="276"/>
      <c r="D401" s="277">
        <v>3848</v>
      </c>
      <c r="E401" s="176">
        <f>D401*(1-C11)</f>
        <v>3848</v>
      </c>
      <c r="F401" s="278"/>
      <c r="G401" s="278"/>
      <c r="H401" s="278"/>
      <c r="I401" s="278" t="s">
        <v>1020</v>
      </c>
    </row>
    <row r="402" spans="1:9">
      <c r="A402" s="274" t="s">
        <v>1037</v>
      </c>
      <c r="B402" s="275" t="s">
        <v>1038</v>
      </c>
      <c r="C402" s="276"/>
      <c r="D402" s="277">
        <v>4517</v>
      </c>
      <c r="E402" s="176">
        <f>D402*(1-C11)</f>
        <v>4517</v>
      </c>
      <c r="F402" s="278"/>
      <c r="G402" s="278"/>
      <c r="H402" s="278"/>
      <c r="I402" s="278" t="s">
        <v>1020</v>
      </c>
    </row>
    <row r="403" spans="1:9">
      <c r="A403" s="274" t="s">
        <v>1039</v>
      </c>
      <c r="B403" s="275" t="s">
        <v>1040</v>
      </c>
      <c r="C403" s="276"/>
      <c r="D403" s="277">
        <v>5585</v>
      </c>
      <c r="E403" s="176">
        <f>D403*(1-C11)</f>
        <v>5585</v>
      </c>
      <c r="F403" s="278"/>
      <c r="G403" s="278"/>
      <c r="H403" s="278"/>
      <c r="I403" s="278" t="s">
        <v>1020</v>
      </c>
    </row>
    <row r="404" spans="1:9">
      <c r="A404" s="274" t="s">
        <v>1041</v>
      </c>
      <c r="B404" s="275" t="s">
        <v>1042</v>
      </c>
      <c r="C404" s="276"/>
      <c r="D404" s="277">
        <v>5775</v>
      </c>
      <c r="E404" s="176">
        <f>D404*(1-C11)</f>
        <v>5775</v>
      </c>
      <c r="F404" s="278"/>
      <c r="G404" s="278"/>
      <c r="H404" s="278"/>
      <c r="I404" s="278" t="s">
        <v>1020</v>
      </c>
    </row>
    <row r="405" spans="1:9">
      <c r="A405" s="274" t="s">
        <v>1043</v>
      </c>
      <c r="B405" s="275" t="s">
        <v>1044</v>
      </c>
      <c r="C405" s="276"/>
      <c r="D405" s="277">
        <v>4289</v>
      </c>
      <c r="E405" s="176">
        <f>D405*(1-C11)</f>
        <v>4289</v>
      </c>
      <c r="F405" s="278"/>
      <c r="G405" s="278"/>
      <c r="H405" s="278"/>
      <c r="I405" s="278" t="s">
        <v>1020</v>
      </c>
    </row>
    <row r="406" spans="1:9">
      <c r="A406" s="274" t="s">
        <v>1045</v>
      </c>
      <c r="B406" s="275" t="s">
        <v>1046</v>
      </c>
      <c r="C406" s="276"/>
      <c r="D406" s="277">
        <v>4994</v>
      </c>
      <c r="E406" s="176">
        <f>D406*(1-C11)</f>
        <v>4994</v>
      </c>
      <c r="F406" s="278"/>
      <c r="G406" s="278"/>
      <c r="H406" s="278"/>
      <c r="I406" s="278" t="s">
        <v>1020</v>
      </c>
    </row>
    <row r="407" spans="1:9">
      <c r="A407" s="274" t="s">
        <v>1047</v>
      </c>
      <c r="B407" s="275" t="s">
        <v>1048</v>
      </c>
      <c r="C407" s="276"/>
      <c r="D407" s="277">
        <v>5670</v>
      </c>
      <c r="E407" s="176">
        <f>D407*(1-C11)</f>
        <v>5670</v>
      </c>
      <c r="F407" s="278"/>
      <c r="G407" s="278"/>
      <c r="H407" s="278"/>
      <c r="I407" s="278" t="s">
        <v>1020</v>
      </c>
    </row>
    <row r="408" spans="1:9">
      <c r="A408" s="274" t="s">
        <v>1049</v>
      </c>
      <c r="B408" s="275" t="s">
        <v>1050</v>
      </c>
      <c r="C408" s="276"/>
      <c r="D408" s="277">
        <v>6525</v>
      </c>
      <c r="E408" s="176">
        <f>D408*(1-C11)</f>
        <v>6525</v>
      </c>
      <c r="F408" s="278"/>
      <c r="G408" s="278"/>
      <c r="H408" s="278"/>
      <c r="I408" s="278" t="s">
        <v>1020</v>
      </c>
    </row>
    <row r="409" spans="1:9">
      <c r="A409" s="274" t="s">
        <v>1051</v>
      </c>
      <c r="B409" s="275" t="s">
        <v>1052</v>
      </c>
      <c r="C409" s="276"/>
      <c r="D409" s="277">
        <v>7603</v>
      </c>
      <c r="E409" s="176">
        <f>D409*(1-C11)</f>
        <v>7603</v>
      </c>
      <c r="F409" s="278"/>
      <c r="G409" s="278"/>
      <c r="H409" s="278"/>
      <c r="I409" s="278" t="s">
        <v>1020</v>
      </c>
    </row>
    <row r="410" spans="1:9">
      <c r="A410" s="274" t="s">
        <v>1053</v>
      </c>
      <c r="B410" s="275" t="s">
        <v>1054</v>
      </c>
      <c r="C410" s="276"/>
      <c r="D410" s="277">
        <v>8400</v>
      </c>
      <c r="E410" s="176">
        <f>D410*(1-C11)</f>
        <v>8400</v>
      </c>
      <c r="F410" s="278"/>
      <c r="G410" s="278"/>
      <c r="H410" s="278"/>
      <c r="I410" s="278" t="s">
        <v>1020</v>
      </c>
    </row>
    <row r="411" spans="1:9">
      <c r="A411" s="274" t="s">
        <v>1055</v>
      </c>
      <c r="B411" s="275" t="s">
        <v>1056</v>
      </c>
      <c r="C411" s="276"/>
      <c r="D411" s="277">
        <v>9864</v>
      </c>
      <c r="E411" s="176">
        <f>D411*(1-C11)</f>
        <v>9864</v>
      </c>
      <c r="F411" s="278"/>
      <c r="G411" s="278"/>
      <c r="H411" s="278"/>
      <c r="I411" s="278" t="s">
        <v>1020</v>
      </c>
    </row>
    <row r="412" spans="1:9">
      <c r="A412" s="274" t="s">
        <v>1057</v>
      </c>
      <c r="B412" s="275" t="s">
        <v>1058</v>
      </c>
      <c r="C412" s="276"/>
      <c r="D412" s="277">
        <v>2435</v>
      </c>
      <c r="E412" s="176">
        <f>D412*(1-C11)</f>
        <v>2435</v>
      </c>
      <c r="F412" s="278"/>
      <c r="G412" s="278"/>
      <c r="H412" s="278"/>
      <c r="I412" s="278" t="s">
        <v>1020</v>
      </c>
    </row>
    <row r="413" spans="1:9">
      <c r="A413" s="274" t="s">
        <v>1059</v>
      </c>
      <c r="B413" s="275" t="s">
        <v>1060</v>
      </c>
      <c r="C413" s="276"/>
      <c r="D413" s="277">
        <v>2795</v>
      </c>
      <c r="E413" s="176">
        <f>D413*(1-C11)</f>
        <v>2795</v>
      </c>
      <c r="F413" s="278"/>
      <c r="G413" s="278"/>
      <c r="H413" s="278"/>
      <c r="I413" s="278" t="s">
        <v>1020</v>
      </c>
    </row>
    <row r="414" spans="1:9">
      <c r="A414" s="274" t="s">
        <v>1061</v>
      </c>
      <c r="B414" s="275" t="s">
        <v>1062</v>
      </c>
      <c r="C414" s="276"/>
      <c r="D414" s="277">
        <v>3474</v>
      </c>
      <c r="E414" s="176">
        <f>D414*(1-C11)</f>
        <v>3474</v>
      </c>
      <c r="F414" s="278"/>
      <c r="G414" s="278"/>
      <c r="H414" s="278"/>
      <c r="I414" s="278" t="s">
        <v>1020</v>
      </c>
    </row>
    <row r="415" spans="1:9">
      <c r="A415" s="274" t="s">
        <v>1063</v>
      </c>
      <c r="B415" s="275" t="s">
        <v>1064</v>
      </c>
      <c r="C415" s="276"/>
      <c r="D415" s="277">
        <v>3861</v>
      </c>
      <c r="E415" s="176">
        <f>D415*(1-C11)</f>
        <v>3861</v>
      </c>
      <c r="F415" s="278"/>
      <c r="G415" s="278"/>
      <c r="H415" s="278"/>
      <c r="I415" s="278" t="s">
        <v>1020</v>
      </c>
    </row>
    <row r="416" spans="1:9">
      <c r="A416" s="274" t="s">
        <v>1065</v>
      </c>
      <c r="B416" s="275" t="s">
        <v>1066</v>
      </c>
      <c r="C416" s="276"/>
      <c r="D416" s="277">
        <v>4006</v>
      </c>
      <c r="E416" s="176">
        <f>D416*(1-C11)</f>
        <v>4006</v>
      </c>
      <c r="F416" s="278"/>
      <c r="G416" s="278"/>
      <c r="H416" s="278"/>
      <c r="I416" s="278" t="s">
        <v>1020</v>
      </c>
    </row>
    <row r="417" spans="1:9">
      <c r="A417" s="274" t="s">
        <v>1067</v>
      </c>
      <c r="B417" s="275" t="s">
        <v>1068</v>
      </c>
      <c r="C417" s="276"/>
      <c r="D417" s="277">
        <v>3060</v>
      </c>
      <c r="E417" s="176">
        <f>D417*(1-C11)</f>
        <v>3060</v>
      </c>
      <c r="F417" s="278"/>
      <c r="G417" s="278"/>
      <c r="H417" s="278"/>
      <c r="I417" s="278" t="s">
        <v>1020</v>
      </c>
    </row>
    <row r="418" spans="1:9">
      <c r="A418" s="274" t="s">
        <v>1069</v>
      </c>
      <c r="B418" s="275" t="s">
        <v>1070</v>
      </c>
      <c r="C418" s="276"/>
      <c r="D418" s="277">
        <v>4433</v>
      </c>
      <c r="E418" s="176">
        <f>D418*(1-C11)</f>
        <v>4433</v>
      </c>
      <c r="F418" s="278"/>
      <c r="G418" s="278"/>
      <c r="H418" s="278"/>
      <c r="I418" s="278" t="s">
        <v>1020</v>
      </c>
    </row>
    <row r="419" spans="1:9">
      <c r="A419" s="274" t="s">
        <v>1071</v>
      </c>
      <c r="B419" s="275" t="s">
        <v>1072</v>
      </c>
      <c r="C419" s="276"/>
      <c r="D419" s="277">
        <v>2974</v>
      </c>
      <c r="E419" s="176">
        <f>D419*(1-C11)</f>
        <v>2974</v>
      </c>
      <c r="F419" s="278"/>
      <c r="G419" s="278"/>
      <c r="H419" s="278"/>
      <c r="I419" s="278" t="s">
        <v>1020</v>
      </c>
    </row>
    <row r="420" spans="1:9">
      <c r="A420" s="274" t="s">
        <v>1073</v>
      </c>
      <c r="B420" s="275" t="s">
        <v>1074</v>
      </c>
      <c r="C420" s="276"/>
      <c r="D420" s="277">
        <v>3501</v>
      </c>
      <c r="E420" s="176">
        <f>D420*(1-C11)</f>
        <v>3501</v>
      </c>
      <c r="F420" s="278"/>
      <c r="G420" s="278"/>
      <c r="H420" s="278"/>
      <c r="I420" s="278" t="s">
        <v>1020</v>
      </c>
    </row>
    <row r="421" spans="1:9">
      <c r="A421" s="274" t="s">
        <v>1075</v>
      </c>
      <c r="B421" s="275" t="s">
        <v>1076</v>
      </c>
      <c r="C421" s="276"/>
      <c r="D421" s="277">
        <v>4212</v>
      </c>
      <c r="E421" s="176">
        <f>D421*(1-C11)</f>
        <v>4212</v>
      </c>
      <c r="F421" s="278"/>
      <c r="G421" s="278"/>
      <c r="H421" s="278"/>
      <c r="I421" s="278" t="s">
        <v>1020</v>
      </c>
    </row>
    <row r="422" spans="1:9">
      <c r="A422" s="274" t="s">
        <v>1077</v>
      </c>
      <c r="B422" s="275" t="s">
        <v>1078</v>
      </c>
      <c r="C422" s="276"/>
      <c r="D422" s="277">
        <v>4671</v>
      </c>
      <c r="E422" s="176">
        <f>D422*(1-C11)</f>
        <v>4671</v>
      </c>
      <c r="F422" s="278"/>
      <c r="G422" s="278"/>
      <c r="H422" s="278"/>
      <c r="I422" s="278" t="s">
        <v>1020</v>
      </c>
    </row>
    <row r="423" spans="1:9">
      <c r="A423" s="274" t="s">
        <v>1079</v>
      </c>
      <c r="B423" s="275" t="s">
        <v>1080</v>
      </c>
      <c r="C423" s="278"/>
      <c r="D423" s="277">
        <v>4936</v>
      </c>
      <c r="E423" s="176">
        <f>D423*(1-C11)</f>
        <v>4936</v>
      </c>
      <c r="F423" s="278"/>
      <c r="G423" s="278"/>
      <c r="H423" s="278"/>
      <c r="I423" s="278" t="s">
        <v>1020</v>
      </c>
    </row>
    <row r="424" spans="1:9">
      <c r="A424" s="274" t="s">
        <v>1081</v>
      </c>
      <c r="B424" s="275" t="s">
        <v>1082</v>
      </c>
      <c r="C424" s="278"/>
      <c r="D424" s="277">
        <v>6660</v>
      </c>
      <c r="E424" s="176">
        <f>D424*(1-C11)</f>
        <v>6660</v>
      </c>
      <c r="F424" s="278"/>
      <c r="G424" s="278"/>
      <c r="H424" s="278"/>
      <c r="I424" s="278" t="s">
        <v>1020</v>
      </c>
    </row>
    <row r="425" spans="1:9">
      <c r="A425" s="274" t="s">
        <v>1083</v>
      </c>
      <c r="B425" s="275" t="s">
        <v>1084</v>
      </c>
      <c r="C425" s="278"/>
      <c r="D425" s="277">
        <v>6921</v>
      </c>
      <c r="E425" s="176">
        <f>D425*(1-C11)</f>
        <v>6921</v>
      </c>
      <c r="F425" s="278"/>
      <c r="G425" s="278"/>
      <c r="H425" s="278"/>
      <c r="I425" s="278" t="s">
        <v>1020</v>
      </c>
    </row>
    <row r="426" spans="1:9">
      <c r="A426" s="274" t="s">
        <v>1085</v>
      </c>
      <c r="B426" s="275" t="s">
        <v>1086</v>
      </c>
      <c r="C426" s="278"/>
      <c r="D426" s="277">
        <v>3940</v>
      </c>
      <c r="E426" s="176">
        <f>D426*(1-C11)</f>
        <v>3940</v>
      </c>
      <c r="F426" s="278"/>
      <c r="G426" s="278"/>
      <c r="H426" s="278"/>
      <c r="I426" s="278" t="s">
        <v>1020</v>
      </c>
    </row>
    <row r="427" spans="1:9">
      <c r="A427" s="274" t="s">
        <v>1087</v>
      </c>
      <c r="B427" s="275" t="s">
        <v>1088</v>
      </c>
      <c r="C427" s="278"/>
      <c r="D427" s="277">
        <v>4395</v>
      </c>
      <c r="E427" s="176">
        <f>D427*(1-C11)</f>
        <v>4395</v>
      </c>
      <c r="F427" s="278"/>
      <c r="G427" s="278"/>
      <c r="H427" s="278"/>
      <c r="I427" s="278" t="s">
        <v>1020</v>
      </c>
    </row>
    <row r="428" spans="1:9">
      <c r="A428" s="274" t="s">
        <v>1089</v>
      </c>
      <c r="B428" s="275" t="s">
        <v>1090</v>
      </c>
      <c r="C428" s="278"/>
      <c r="D428" s="277">
        <v>5382</v>
      </c>
      <c r="E428" s="176">
        <f>D428*(1-C11)</f>
        <v>5382</v>
      </c>
      <c r="F428" s="278"/>
      <c r="G428" s="278"/>
      <c r="H428" s="278"/>
      <c r="I428" s="278" t="s">
        <v>1020</v>
      </c>
    </row>
    <row r="429" spans="1:9">
      <c r="A429" s="274" t="s">
        <v>1091</v>
      </c>
      <c r="B429" s="275" t="s">
        <v>1092</v>
      </c>
      <c r="C429" s="278"/>
      <c r="D429" s="277">
        <v>6249</v>
      </c>
      <c r="E429" s="176">
        <f>D429*(1-C11)</f>
        <v>6249</v>
      </c>
      <c r="F429" s="278"/>
      <c r="G429" s="278"/>
      <c r="H429" s="278"/>
      <c r="I429" s="278" t="s">
        <v>1020</v>
      </c>
    </row>
    <row r="430" spans="1:9">
      <c r="A430" s="274" t="s">
        <v>1093</v>
      </c>
      <c r="B430" s="275" t="s">
        <v>1094</v>
      </c>
      <c r="C430" s="278"/>
      <c r="D430" s="277">
        <v>6673</v>
      </c>
      <c r="E430" s="176">
        <f>D430*(1-C11)</f>
        <v>6673</v>
      </c>
      <c r="F430" s="278"/>
      <c r="G430" s="278"/>
      <c r="H430" s="278"/>
      <c r="I430" s="278" t="s">
        <v>1020</v>
      </c>
    </row>
    <row r="431" spans="1:9">
      <c r="A431" s="274" t="s">
        <v>1095</v>
      </c>
      <c r="B431" s="275" t="s">
        <v>1096</v>
      </c>
      <c r="C431" s="278"/>
      <c r="D431" s="277">
        <v>7272</v>
      </c>
      <c r="E431" s="176">
        <f>D431*(1-C11)</f>
        <v>7272</v>
      </c>
      <c r="F431" s="278"/>
      <c r="G431" s="278"/>
      <c r="H431" s="278"/>
      <c r="I431" s="278" t="s">
        <v>1020</v>
      </c>
    </row>
    <row r="432" spans="1:9">
      <c r="A432" s="274" t="s">
        <v>1097</v>
      </c>
      <c r="B432" s="275" t="s">
        <v>1098</v>
      </c>
      <c r="C432" s="278"/>
      <c r="D432" s="277">
        <v>8879</v>
      </c>
      <c r="E432" s="176">
        <f>D432*(1-C11)</f>
        <v>8879</v>
      </c>
      <c r="F432" s="278"/>
      <c r="G432" s="278"/>
      <c r="H432" s="278"/>
      <c r="I432" s="278" t="s">
        <v>1020</v>
      </c>
    </row>
    <row r="433" spans="1:11">
      <c r="A433" s="274" t="s">
        <v>1099</v>
      </c>
      <c r="B433" s="275" t="s">
        <v>1100</v>
      </c>
      <c r="C433" s="278"/>
      <c r="D433" s="277">
        <v>1342</v>
      </c>
      <c r="E433" s="176">
        <f>D433*(1-C11)</f>
        <v>1342</v>
      </c>
      <c r="F433" s="278"/>
      <c r="G433" s="278"/>
      <c r="H433" s="278"/>
      <c r="I433" s="278" t="s">
        <v>1101</v>
      </c>
    </row>
    <row r="434" spans="1:11">
      <c r="A434" s="274" t="s">
        <v>949</v>
      </c>
      <c r="B434" s="275" t="s">
        <v>950</v>
      </c>
      <c r="C434" s="278"/>
      <c r="D434" s="277">
        <v>1523</v>
      </c>
      <c r="E434" s="176">
        <f>D434*(1-C11)</f>
        <v>1523</v>
      </c>
      <c r="F434" s="278"/>
      <c r="G434" s="278"/>
      <c r="H434" s="278"/>
      <c r="I434" s="278" t="s">
        <v>1101</v>
      </c>
    </row>
    <row r="435" spans="1:11">
      <c r="A435" s="274" t="s">
        <v>1102</v>
      </c>
      <c r="B435" s="275" t="s">
        <v>1103</v>
      </c>
      <c r="C435" s="278"/>
      <c r="D435" s="277">
        <v>1836</v>
      </c>
      <c r="E435" s="176">
        <f>D435*(1-C11)</f>
        <v>1836</v>
      </c>
      <c r="F435" s="278"/>
      <c r="G435" s="278"/>
      <c r="H435" s="278"/>
      <c r="I435" s="278" t="s">
        <v>1101</v>
      </c>
    </row>
    <row r="436" spans="1:11">
      <c r="A436" s="274" t="s">
        <v>1104</v>
      </c>
      <c r="B436" s="275" t="s">
        <v>1105</v>
      </c>
      <c r="C436" s="278"/>
      <c r="D436" s="277">
        <v>1993</v>
      </c>
      <c r="E436" s="176">
        <f>D436*(1-C11)</f>
        <v>1993</v>
      </c>
      <c r="F436" s="278"/>
      <c r="G436" s="278"/>
      <c r="H436" s="278"/>
      <c r="I436" s="278" t="s">
        <v>1101</v>
      </c>
    </row>
    <row r="437" spans="1:11">
      <c r="A437" s="274" t="s">
        <v>1106</v>
      </c>
      <c r="B437" s="275" t="s">
        <v>1107</v>
      </c>
      <c r="C437" s="278"/>
      <c r="D437" s="277">
        <v>2281</v>
      </c>
      <c r="E437" s="176">
        <f>D437*(1-C11)</f>
        <v>2281</v>
      </c>
      <c r="F437" s="278"/>
      <c r="G437" s="278"/>
      <c r="H437" s="278"/>
      <c r="I437" s="278" t="s">
        <v>1101</v>
      </c>
    </row>
    <row r="438" spans="1:11">
      <c r="A438" s="274" t="s">
        <v>1108</v>
      </c>
      <c r="B438" s="275" t="s">
        <v>1109</v>
      </c>
      <c r="C438" s="278"/>
      <c r="D438" s="277">
        <v>2384</v>
      </c>
      <c r="E438" s="176">
        <f>D438*(1-C11)</f>
        <v>2384</v>
      </c>
      <c r="F438" s="278"/>
      <c r="G438" s="278"/>
      <c r="H438" s="278"/>
      <c r="I438" s="278" t="s">
        <v>1101</v>
      </c>
    </row>
    <row r="439" spans="1:11">
      <c r="A439" s="274" t="s">
        <v>1110</v>
      </c>
      <c r="B439" s="275" t="s">
        <v>1111</v>
      </c>
      <c r="C439" s="278"/>
      <c r="D439" s="277">
        <v>2458</v>
      </c>
      <c r="E439" s="176">
        <f>D439*(1-C11)</f>
        <v>2458</v>
      </c>
      <c r="F439" s="278"/>
      <c r="G439" s="278"/>
      <c r="H439" s="278"/>
      <c r="I439" s="278" t="s">
        <v>1101</v>
      </c>
    </row>
    <row r="440" spans="1:11">
      <c r="A440" s="274" t="s">
        <v>1112</v>
      </c>
      <c r="B440" s="275" t="s">
        <v>1113</v>
      </c>
      <c r="C440" s="278"/>
      <c r="D440" s="277">
        <v>3621</v>
      </c>
      <c r="E440" s="176">
        <f>D440*(1-C11)</f>
        <v>3621</v>
      </c>
      <c r="F440" s="278"/>
      <c r="G440" s="278"/>
      <c r="H440" s="278"/>
      <c r="I440" s="278" t="s">
        <v>963</v>
      </c>
    </row>
    <row r="441" spans="1:11">
      <c r="A441" s="274" t="s">
        <v>1114</v>
      </c>
      <c r="B441" s="275" t="s">
        <v>1115</v>
      </c>
      <c r="C441" s="278"/>
      <c r="D441" s="277">
        <v>3492</v>
      </c>
      <c r="E441" s="176">
        <f>D441*(1-C11)</f>
        <v>3492</v>
      </c>
      <c r="F441" s="278"/>
      <c r="G441" s="278"/>
      <c r="H441" s="278"/>
      <c r="I441" s="278" t="s">
        <v>963</v>
      </c>
    </row>
    <row r="442" spans="1:11">
      <c r="A442" s="274" t="s">
        <v>1116</v>
      </c>
      <c r="B442" s="275" t="s">
        <v>1117</v>
      </c>
      <c r="C442" s="278"/>
      <c r="D442" s="277">
        <v>4195</v>
      </c>
      <c r="E442" s="176">
        <f>D442*(1-C11)</f>
        <v>4195</v>
      </c>
      <c r="F442" s="278"/>
      <c r="G442" s="278"/>
      <c r="H442" s="278"/>
      <c r="I442" s="278" t="s">
        <v>963</v>
      </c>
    </row>
    <row r="443" spans="1:11">
      <c r="A443" s="274" t="s">
        <v>1118</v>
      </c>
      <c r="B443" s="275" t="s">
        <v>1119</v>
      </c>
      <c r="C443" s="278"/>
      <c r="D443" s="277">
        <v>5174</v>
      </c>
      <c r="E443" s="176">
        <f>D443*(1-C11)</f>
        <v>5174</v>
      </c>
      <c r="F443" s="278"/>
      <c r="G443" s="278"/>
      <c r="H443" s="278"/>
      <c r="I443" s="278" t="s">
        <v>963</v>
      </c>
    </row>
    <row r="444" spans="1:11">
      <c r="A444" s="274" t="s">
        <v>1120</v>
      </c>
      <c r="B444" s="275" t="s">
        <v>1121</v>
      </c>
      <c r="C444" s="278"/>
      <c r="D444" s="277">
        <v>5680</v>
      </c>
      <c r="E444" s="176">
        <f>D444*(1-C11)</f>
        <v>5680</v>
      </c>
      <c r="F444" s="278"/>
      <c r="G444" s="278"/>
      <c r="H444" s="278"/>
      <c r="I444" s="278" t="s">
        <v>963</v>
      </c>
      <c r="J444" s="279"/>
      <c r="K444" s="311"/>
    </row>
    <row r="445" spans="1:11">
      <c r="A445" s="274" t="s">
        <v>1122</v>
      </c>
      <c r="B445" s="275" t="s">
        <v>1123</v>
      </c>
      <c r="C445" s="278"/>
      <c r="D445" s="277">
        <v>6582</v>
      </c>
      <c r="E445" s="176">
        <f>D445*(1-C11)</f>
        <v>6582</v>
      </c>
      <c r="F445" s="278"/>
      <c r="G445" s="278"/>
      <c r="H445" s="278"/>
      <c r="I445" s="278" t="s">
        <v>963</v>
      </c>
      <c r="J445" s="279"/>
      <c r="K445" s="311"/>
    </row>
    <row r="446" spans="1:11">
      <c r="A446" s="274" t="s">
        <v>1124</v>
      </c>
      <c r="B446" s="275" t="s">
        <v>1125</v>
      </c>
      <c r="C446" s="278"/>
      <c r="D446" s="277">
        <v>7294</v>
      </c>
      <c r="E446" s="176">
        <f>D446*(1-C11)</f>
        <v>7294</v>
      </c>
      <c r="F446" s="278"/>
      <c r="G446" s="278"/>
      <c r="H446" s="278"/>
      <c r="I446" s="278" t="s">
        <v>963</v>
      </c>
      <c r="J446" s="279"/>
      <c r="K446" s="311"/>
    </row>
    <row r="447" spans="1:11">
      <c r="A447" s="274" t="s">
        <v>1126</v>
      </c>
      <c r="B447" s="275" t="s">
        <v>1127</v>
      </c>
      <c r="C447" s="278"/>
      <c r="D447" s="277">
        <v>6214</v>
      </c>
      <c r="E447" s="176">
        <f>D447*(1-C11)</f>
        <v>6214</v>
      </c>
      <c r="F447" s="278"/>
      <c r="G447" s="278"/>
      <c r="H447" s="278"/>
      <c r="I447" s="278" t="s">
        <v>963</v>
      </c>
      <c r="J447" s="279"/>
      <c r="K447" s="311"/>
    </row>
    <row r="448" spans="1:11">
      <c r="A448" s="279"/>
      <c r="B448" s="279"/>
      <c r="C448" s="279"/>
      <c r="D448" s="279"/>
      <c r="E448" s="279"/>
      <c r="F448" s="279"/>
      <c r="G448" s="279"/>
      <c r="H448" s="279"/>
      <c r="I448" s="279"/>
      <c r="J448" s="279"/>
      <c r="K448" s="311"/>
    </row>
  </sheetData>
  <sheetProtection sheet="1" objects="1" scenarios="1"/>
  <pageMargins left="0.11811023622047245" right="0.11811023622047245" top="0.19685039370078741" bottom="0.19685039370078741" header="0.31496062992125984" footer="0.31496062992125984"/>
  <pageSetup paperSize="9" scale="71" fitToHeight="0" orientation="landscape" r:id="rId1"/>
  <ignoredErrors>
    <ignoredError sqref="A308:A447 A152:A181 A186:A187 A183:A184 A136:A150 A289:A304 A306 A189:A279 A15:A11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43"/>
  <sheetViews>
    <sheetView workbookViewId="0">
      <selection activeCell="H18" sqref="H18"/>
    </sheetView>
  </sheetViews>
  <sheetFormatPr defaultRowHeight="15"/>
  <cols>
    <col min="4" max="4" width="32.85546875" customWidth="1"/>
    <col min="5" max="5" width="15.42578125" customWidth="1"/>
    <col min="7" max="7" width="11.140625" customWidth="1"/>
    <col min="8" max="8" width="19.5703125" customWidth="1"/>
    <col min="12" max="12" width="14.85546875" customWidth="1"/>
    <col min="13" max="13" width="11.140625" customWidth="1"/>
    <col min="14" max="14" width="19" customWidth="1"/>
    <col min="15" max="15" width="9.5703125" customWidth="1"/>
  </cols>
  <sheetData>
    <row r="4" spans="1:15" ht="23.25">
      <c r="E4" s="300" t="s">
        <v>1275</v>
      </c>
    </row>
    <row r="6" spans="1:15" ht="18.75">
      <c r="E6" s="299" t="s">
        <v>1276</v>
      </c>
    </row>
    <row r="7" spans="1:15" ht="15.75" thickBot="1">
      <c r="A7" s="13"/>
      <c r="B7" s="113"/>
      <c r="C7" s="114"/>
      <c r="D7" s="114"/>
      <c r="E7" s="114"/>
      <c r="F7" s="114"/>
      <c r="G7" s="13"/>
      <c r="H7" s="13"/>
      <c r="I7" s="14"/>
      <c r="J7" s="14"/>
      <c r="K7" s="13"/>
      <c r="L7" s="13"/>
      <c r="M7" s="14"/>
      <c r="N7" s="14"/>
      <c r="O7" s="115"/>
    </row>
    <row r="8" spans="1:15" ht="21.75" thickTop="1" thickBot="1">
      <c r="A8" s="13"/>
      <c r="B8" s="312" t="s">
        <v>771</v>
      </c>
      <c r="C8" s="313"/>
      <c r="D8" s="116">
        <v>26.5</v>
      </c>
      <c r="E8" s="117"/>
      <c r="F8" s="118"/>
      <c r="G8" s="13"/>
      <c r="H8" s="13"/>
      <c r="I8" s="14"/>
      <c r="J8" s="14"/>
      <c r="K8" s="13"/>
      <c r="L8" s="13"/>
      <c r="M8" s="14"/>
      <c r="N8" s="14"/>
      <c r="O8" s="115"/>
    </row>
    <row r="9" spans="1:15" ht="15.75" thickTop="1">
      <c r="A9" s="13"/>
      <c r="B9" s="13"/>
      <c r="C9" s="13"/>
      <c r="D9" s="13"/>
      <c r="E9" s="13"/>
      <c r="F9" s="13"/>
      <c r="G9" s="13"/>
      <c r="H9" s="13"/>
      <c r="I9" s="14"/>
      <c r="J9" s="14"/>
      <c r="K9" s="13"/>
      <c r="L9" s="13"/>
      <c r="M9" s="14"/>
      <c r="N9" s="14"/>
      <c r="O9" s="115"/>
    </row>
    <row r="10" spans="1:15" ht="15.75" thickBot="1">
      <c r="A10" s="13"/>
      <c r="B10" s="13"/>
      <c r="C10" s="13"/>
      <c r="D10" s="13"/>
      <c r="E10" s="13"/>
      <c r="F10" s="13"/>
      <c r="G10" s="119"/>
      <c r="H10" s="13"/>
      <c r="I10" s="14"/>
      <c r="J10" s="14"/>
      <c r="K10" s="13"/>
      <c r="L10" s="13"/>
      <c r="M10" s="14"/>
      <c r="N10" s="14"/>
      <c r="O10" s="115"/>
    </row>
    <row r="11" spans="1:15">
      <c r="A11" s="314"/>
      <c r="B11" s="315"/>
      <c r="C11" s="318" t="s">
        <v>627</v>
      </c>
      <c r="D11" s="318" t="s">
        <v>628</v>
      </c>
      <c r="E11" s="340" t="s">
        <v>629</v>
      </c>
      <c r="F11" s="340" t="s">
        <v>630</v>
      </c>
      <c r="G11" s="324" t="s">
        <v>631</v>
      </c>
      <c r="H11" s="326" t="s">
        <v>632</v>
      </c>
      <c r="I11" s="328" t="s">
        <v>633</v>
      </c>
      <c r="J11" s="329"/>
      <c r="K11" s="330"/>
      <c r="L11" s="320" t="s">
        <v>634</v>
      </c>
      <c r="M11" s="322" t="s">
        <v>635</v>
      </c>
      <c r="N11" s="318" t="s">
        <v>628</v>
      </c>
      <c r="O11" s="334" t="s">
        <v>631</v>
      </c>
    </row>
    <row r="12" spans="1:15" ht="15.75" customHeight="1" thickBot="1">
      <c r="A12" s="316"/>
      <c r="B12" s="317"/>
      <c r="C12" s="319"/>
      <c r="D12" s="319"/>
      <c r="E12" s="341"/>
      <c r="F12" s="341"/>
      <c r="G12" s="325"/>
      <c r="H12" s="327"/>
      <c r="I12" s="331"/>
      <c r="J12" s="332"/>
      <c r="K12" s="333"/>
      <c r="L12" s="321"/>
      <c r="M12" s="323"/>
      <c r="N12" s="353"/>
      <c r="O12" s="335"/>
    </row>
    <row r="13" spans="1:15" ht="15.75" thickBot="1">
      <c r="A13" s="13"/>
      <c r="B13" s="13"/>
      <c r="I13" s="14"/>
      <c r="J13" s="14"/>
      <c r="K13" s="13"/>
      <c r="L13" s="13"/>
      <c r="M13" s="14"/>
      <c r="N13" s="14"/>
      <c r="O13" s="14"/>
    </row>
    <row r="14" spans="1:15" ht="34.5">
      <c r="A14" s="336"/>
      <c r="B14" s="336"/>
      <c r="C14" s="336"/>
      <c r="D14" s="336"/>
      <c r="E14" s="336"/>
      <c r="F14" s="336"/>
      <c r="G14" s="336"/>
      <c r="H14" s="336"/>
      <c r="I14" s="336"/>
      <c r="J14" s="336"/>
      <c r="K14" s="337"/>
      <c r="L14" s="15"/>
      <c r="M14" s="16"/>
      <c r="N14" s="17"/>
      <c r="O14" s="18"/>
    </row>
    <row r="15" spans="1:15" ht="34.5">
      <c r="A15" s="338"/>
      <c r="B15" s="338"/>
      <c r="C15" s="338"/>
      <c r="D15" s="338"/>
      <c r="E15" s="338"/>
      <c r="F15" s="338"/>
      <c r="G15" s="338"/>
      <c r="H15" s="338"/>
      <c r="I15" s="338"/>
      <c r="J15" s="338"/>
      <c r="K15" s="339"/>
      <c r="L15" s="19"/>
      <c r="M15" s="20"/>
      <c r="N15" s="21"/>
      <c r="O15" s="22"/>
    </row>
    <row r="16" spans="1:15" ht="35.25" thickBot="1">
      <c r="A16" s="338"/>
      <c r="B16" s="338"/>
      <c r="C16" s="338"/>
      <c r="D16" s="338"/>
      <c r="E16" s="338"/>
      <c r="F16" s="338"/>
      <c r="G16" s="338"/>
      <c r="H16" s="338"/>
      <c r="I16" s="338"/>
      <c r="J16" s="338"/>
      <c r="K16" s="339"/>
      <c r="L16" s="23"/>
      <c r="M16" s="24"/>
      <c r="N16" s="25"/>
      <c r="O16" s="26"/>
    </row>
    <row r="17" spans="1:15">
      <c r="A17" s="357" t="s">
        <v>636</v>
      </c>
      <c r="B17" s="345" t="s">
        <v>637</v>
      </c>
      <c r="C17" s="27" t="s">
        <v>638</v>
      </c>
      <c r="D17" s="28" t="s">
        <v>1285</v>
      </c>
      <c r="E17" s="29" t="s">
        <v>639</v>
      </c>
      <c r="F17" s="30">
        <v>0.105</v>
      </c>
      <c r="G17" s="31">
        <v>85</v>
      </c>
      <c r="H17" s="32">
        <f>G17/D8</f>
        <v>3.2075471698113209</v>
      </c>
      <c r="I17" s="303"/>
      <c r="J17" s="304"/>
      <c r="K17" s="305"/>
      <c r="L17" s="33">
        <v>18000001725</v>
      </c>
      <c r="M17" s="34" t="s">
        <v>640</v>
      </c>
      <c r="N17" s="34" t="s">
        <v>641</v>
      </c>
      <c r="O17" s="35">
        <v>0.12</v>
      </c>
    </row>
    <row r="18" spans="1:15">
      <c r="A18" s="355"/>
      <c r="B18" s="348"/>
      <c r="C18" s="36" t="s">
        <v>642</v>
      </c>
      <c r="D18" s="37" t="s">
        <v>1286</v>
      </c>
      <c r="E18" s="38" t="s">
        <v>639</v>
      </c>
      <c r="F18" s="39">
        <v>0.105</v>
      </c>
      <c r="G18" s="40">
        <v>85</v>
      </c>
      <c r="H18" s="41">
        <f>G18/D8</f>
        <v>3.2075471698113209</v>
      </c>
      <c r="I18" s="42"/>
      <c r="J18" s="43"/>
      <c r="K18" s="44"/>
      <c r="L18" s="45">
        <v>18000001726</v>
      </c>
      <c r="M18" s="46" t="s">
        <v>640</v>
      </c>
      <c r="N18" s="46" t="s">
        <v>641</v>
      </c>
      <c r="O18" s="47">
        <v>0.12</v>
      </c>
    </row>
    <row r="19" spans="1:15">
      <c r="A19" s="355"/>
      <c r="B19" s="348"/>
      <c r="C19" s="36" t="s">
        <v>643</v>
      </c>
      <c r="D19" s="37" t="s">
        <v>1287</v>
      </c>
      <c r="E19" s="38" t="s">
        <v>639</v>
      </c>
      <c r="F19" s="39">
        <v>0.105</v>
      </c>
      <c r="G19" s="40">
        <v>80</v>
      </c>
      <c r="H19" s="41">
        <f>G19/D8</f>
        <v>3.0188679245283021</v>
      </c>
      <c r="I19" s="42"/>
      <c r="J19" s="43"/>
      <c r="K19" s="44"/>
      <c r="L19" s="45">
        <v>18000001738</v>
      </c>
      <c r="M19" s="46" t="s">
        <v>640</v>
      </c>
      <c r="N19" s="46" t="s">
        <v>641</v>
      </c>
      <c r="O19" s="47">
        <v>0.12</v>
      </c>
    </row>
    <row r="20" spans="1:15">
      <c r="A20" s="355"/>
      <c r="B20" s="348"/>
      <c r="C20" s="36" t="s">
        <v>644</v>
      </c>
      <c r="D20" s="37" t="s">
        <v>1288</v>
      </c>
      <c r="E20" s="38" t="s">
        <v>639</v>
      </c>
      <c r="F20" s="39">
        <v>0.105</v>
      </c>
      <c r="G20" s="48">
        <v>80</v>
      </c>
      <c r="H20" s="41">
        <f>G20/D8</f>
        <v>3.0188679245283021</v>
      </c>
      <c r="I20" s="42"/>
      <c r="J20" s="43"/>
      <c r="K20" s="44"/>
      <c r="L20" s="45">
        <v>18000001762</v>
      </c>
      <c r="M20" s="46" t="s">
        <v>640</v>
      </c>
      <c r="N20" s="46" t="s">
        <v>641</v>
      </c>
      <c r="O20" s="47">
        <v>0.12</v>
      </c>
    </row>
    <row r="21" spans="1:15" ht="15" customHeight="1">
      <c r="A21" s="355"/>
      <c r="B21" s="348"/>
      <c r="C21" s="36" t="s">
        <v>645</v>
      </c>
      <c r="D21" s="37" t="s">
        <v>1289</v>
      </c>
      <c r="E21" s="38" t="s">
        <v>639</v>
      </c>
      <c r="F21" s="39">
        <v>0.105</v>
      </c>
      <c r="G21" s="40">
        <v>80</v>
      </c>
      <c r="H21" s="41">
        <f>G21/D8</f>
        <v>3.0188679245283021</v>
      </c>
      <c r="I21" s="42"/>
      <c r="J21" s="43"/>
      <c r="K21" s="44"/>
      <c r="L21" s="45">
        <v>18000001727</v>
      </c>
      <c r="M21" s="46" t="s">
        <v>640</v>
      </c>
      <c r="N21" s="46" t="s">
        <v>641</v>
      </c>
      <c r="O21" s="47">
        <v>0.12</v>
      </c>
    </row>
    <row r="22" spans="1:15">
      <c r="A22" s="355"/>
      <c r="B22" s="348"/>
      <c r="C22" s="36" t="s">
        <v>646</v>
      </c>
      <c r="D22" s="37" t="s">
        <v>1290</v>
      </c>
      <c r="E22" s="38" t="s">
        <v>639</v>
      </c>
      <c r="F22" s="39">
        <v>0.105</v>
      </c>
      <c r="G22" s="40">
        <v>80</v>
      </c>
      <c r="H22" s="41">
        <f>G22/D8</f>
        <v>3.0188679245283021</v>
      </c>
      <c r="I22" s="42"/>
      <c r="J22" s="43"/>
      <c r="K22" s="44"/>
      <c r="L22" s="45">
        <v>18000002801</v>
      </c>
      <c r="M22" s="46" t="s">
        <v>640</v>
      </c>
      <c r="N22" s="46" t="s">
        <v>641</v>
      </c>
      <c r="O22" s="47">
        <v>0.12</v>
      </c>
    </row>
    <row r="23" spans="1:15">
      <c r="A23" s="355"/>
      <c r="B23" s="348"/>
      <c r="C23" s="36" t="s">
        <v>647</v>
      </c>
      <c r="D23" s="37" t="s">
        <v>1291</v>
      </c>
      <c r="E23" s="38" t="s">
        <v>639</v>
      </c>
      <c r="F23" s="39">
        <v>0.105</v>
      </c>
      <c r="G23" s="40">
        <v>80</v>
      </c>
      <c r="H23" s="41">
        <f>G23/D8</f>
        <v>3.0188679245283021</v>
      </c>
      <c r="I23" s="42"/>
      <c r="J23" s="43"/>
      <c r="K23" s="44"/>
      <c r="L23" s="45">
        <v>18000003067</v>
      </c>
      <c r="M23" s="46" t="s">
        <v>640</v>
      </c>
      <c r="N23" s="46" t="s">
        <v>641</v>
      </c>
      <c r="O23" s="47">
        <v>0.12</v>
      </c>
    </row>
    <row r="24" spans="1:15">
      <c r="A24" s="355"/>
      <c r="B24" s="348"/>
      <c r="C24" s="36" t="s">
        <v>648</v>
      </c>
      <c r="D24" s="37" t="s">
        <v>1292</v>
      </c>
      <c r="E24" s="38" t="s">
        <v>639</v>
      </c>
      <c r="F24" s="39">
        <v>0.105</v>
      </c>
      <c r="G24" s="40">
        <v>80</v>
      </c>
      <c r="H24" s="41">
        <f>G24/D8</f>
        <v>3.0188679245283021</v>
      </c>
      <c r="I24" s="42"/>
      <c r="J24" s="43"/>
      <c r="K24" s="44"/>
      <c r="L24" s="45">
        <v>18000003497</v>
      </c>
      <c r="M24" s="46" t="s">
        <v>640</v>
      </c>
      <c r="N24" s="46" t="s">
        <v>641</v>
      </c>
      <c r="O24" s="47">
        <v>0.12</v>
      </c>
    </row>
    <row r="25" spans="1:15" ht="15.75" thickBot="1">
      <c r="A25" s="356"/>
      <c r="B25" s="346"/>
      <c r="C25" s="49" t="s">
        <v>649</v>
      </c>
      <c r="D25" s="50" t="s">
        <v>1293</v>
      </c>
      <c r="E25" s="51" t="s">
        <v>639</v>
      </c>
      <c r="F25" s="52">
        <v>0.105</v>
      </c>
      <c r="G25" s="53">
        <v>80</v>
      </c>
      <c r="H25" s="54">
        <f>G25/D8</f>
        <v>3.0188679245283021</v>
      </c>
      <c r="I25" s="42"/>
      <c r="J25" s="43"/>
      <c r="K25" s="44"/>
      <c r="L25" s="55">
        <v>18000003810</v>
      </c>
      <c r="M25" s="56" t="s">
        <v>640</v>
      </c>
      <c r="N25" s="56" t="s">
        <v>641</v>
      </c>
      <c r="O25" s="57">
        <v>0.12</v>
      </c>
    </row>
    <row r="26" spans="1:15">
      <c r="A26" s="354" t="s">
        <v>650</v>
      </c>
      <c r="B26" s="347" t="s">
        <v>637</v>
      </c>
      <c r="C26" s="27" t="s">
        <v>651</v>
      </c>
      <c r="D26" s="28" t="s">
        <v>1287</v>
      </c>
      <c r="E26" s="29" t="s">
        <v>652</v>
      </c>
      <c r="F26" s="30">
        <v>0.315</v>
      </c>
      <c r="G26" s="58">
        <v>250</v>
      </c>
      <c r="H26" s="32">
        <f>G26/D8</f>
        <v>9.433962264150944</v>
      </c>
      <c r="I26" s="42"/>
      <c r="J26" s="43"/>
      <c r="K26" s="44"/>
      <c r="L26" s="33">
        <v>18000001739</v>
      </c>
      <c r="M26" s="34" t="s">
        <v>653</v>
      </c>
      <c r="N26" s="34" t="s">
        <v>654</v>
      </c>
      <c r="O26" s="35">
        <v>0.35</v>
      </c>
    </row>
    <row r="27" spans="1:15">
      <c r="A27" s="355"/>
      <c r="B27" s="348"/>
      <c r="C27" s="36" t="s">
        <v>655</v>
      </c>
      <c r="D27" s="37" t="s">
        <v>1288</v>
      </c>
      <c r="E27" s="38" t="s">
        <v>652</v>
      </c>
      <c r="F27" s="39">
        <v>0.315</v>
      </c>
      <c r="G27" s="40">
        <v>250</v>
      </c>
      <c r="H27" s="41">
        <f>G27/D8</f>
        <v>9.433962264150944</v>
      </c>
      <c r="I27" s="42"/>
      <c r="J27" s="43"/>
      <c r="K27" s="44"/>
      <c r="L27" s="45">
        <v>18000001769</v>
      </c>
      <c r="M27" s="46" t="s">
        <v>653</v>
      </c>
      <c r="N27" s="46" t="s">
        <v>654</v>
      </c>
      <c r="O27" s="47">
        <v>0.35</v>
      </c>
    </row>
    <row r="28" spans="1:15">
      <c r="A28" s="355"/>
      <c r="B28" s="348"/>
      <c r="C28" s="36" t="s">
        <v>656</v>
      </c>
      <c r="D28" s="37" t="s">
        <v>1289</v>
      </c>
      <c r="E28" s="38" t="s">
        <v>652</v>
      </c>
      <c r="F28" s="39">
        <v>0.315</v>
      </c>
      <c r="G28" s="59">
        <v>250</v>
      </c>
      <c r="H28" s="41">
        <f>G28/D8</f>
        <v>9.433962264150944</v>
      </c>
      <c r="I28" s="42"/>
      <c r="J28" s="43"/>
      <c r="K28" s="44"/>
      <c r="L28" s="45">
        <v>18000001861</v>
      </c>
      <c r="M28" s="46" t="s">
        <v>653</v>
      </c>
      <c r="N28" s="46" t="s">
        <v>654</v>
      </c>
      <c r="O28" s="47">
        <v>0.35</v>
      </c>
    </row>
    <row r="29" spans="1:15" ht="15" customHeight="1">
      <c r="A29" s="355"/>
      <c r="B29" s="348"/>
      <c r="C29" s="36" t="s">
        <v>657</v>
      </c>
      <c r="D29" s="37" t="s">
        <v>1290</v>
      </c>
      <c r="E29" s="38" t="s">
        <v>652</v>
      </c>
      <c r="F29" s="39">
        <v>0.315</v>
      </c>
      <c r="G29" s="40">
        <v>260</v>
      </c>
      <c r="H29" s="41">
        <f>G29/D8</f>
        <v>9.8113207547169807</v>
      </c>
      <c r="I29" s="42"/>
      <c r="J29" s="43"/>
      <c r="K29" s="44"/>
      <c r="L29" s="45">
        <v>18000001740</v>
      </c>
      <c r="M29" s="46" t="s">
        <v>653</v>
      </c>
      <c r="N29" s="46" t="s">
        <v>654</v>
      </c>
      <c r="O29" s="47">
        <v>0.35</v>
      </c>
    </row>
    <row r="30" spans="1:15">
      <c r="A30" s="355"/>
      <c r="B30" s="348"/>
      <c r="C30" s="36" t="s">
        <v>658</v>
      </c>
      <c r="D30" s="37" t="s">
        <v>1291</v>
      </c>
      <c r="E30" s="38" t="s">
        <v>652</v>
      </c>
      <c r="F30" s="39">
        <v>0.315</v>
      </c>
      <c r="G30" s="40">
        <v>260</v>
      </c>
      <c r="H30" s="41">
        <f>G30/D8</f>
        <v>9.8113207547169807</v>
      </c>
      <c r="I30" s="42"/>
      <c r="J30" s="43"/>
      <c r="K30" s="44"/>
      <c r="L30" s="45">
        <v>18000001763</v>
      </c>
      <c r="M30" s="46" t="s">
        <v>653</v>
      </c>
      <c r="N30" s="46" t="s">
        <v>654</v>
      </c>
      <c r="O30" s="47">
        <v>0.35</v>
      </c>
    </row>
    <row r="31" spans="1:15" ht="15" customHeight="1">
      <c r="A31" s="355"/>
      <c r="B31" s="348"/>
      <c r="C31" s="36" t="s">
        <v>659</v>
      </c>
      <c r="D31" s="37" t="s">
        <v>1292</v>
      </c>
      <c r="E31" s="38" t="s">
        <v>652</v>
      </c>
      <c r="F31" s="39">
        <v>0.32500000000000001</v>
      </c>
      <c r="G31" s="40">
        <v>275</v>
      </c>
      <c r="H31" s="41">
        <f>G31/D8</f>
        <v>10.377358490566039</v>
      </c>
      <c r="I31" s="42"/>
      <c r="J31" s="43"/>
      <c r="K31" s="44"/>
      <c r="L31" s="45">
        <v>18000001764</v>
      </c>
      <c r="M31" s="46" t="s">
        <v>660</v>
      </c>
      <c r="N31" s="46" t="s">
        <v>661</v>
      </c>
      <c r="O31" s="47">
        <v>0.36</v>
      </c>
    </row>
    <row r="32" spans="1:15">
      <c r="A32" s="355"/>
      <c r="B32" s="348"/>
      <c r="C32" s="36" t="s">
        <v>662</v>
      </c>
      <c r="D32" s="37" t="s">
        <v>1293</v>
      </c>
      <c r="E32" s="38" t="s">
        <v>652</v>
      </c>
      <c r="F32" s="39">
        <v>0.32500000000000001</v>
      </c>
      <c r="G32" s="40">
        <v>275</v>
      </c>
      <c r="H32" s="41">
        <f>G32/D8</f>
        <v>10.377358490566039</v>
      </c>
      <c r="I32" s="42"/>
      <c r="J32" s="43"/>
      <c r="K32" s="44"/>
      <c r="L32" s="45">
        <v>18000001765</v>
      </c>
      <c r="M32" s="46" t="s">
        <v>660</v>
      </c>
      <c r="N32" s="46" t="s">
        <v>661</v>
      </c>
      <c r="O32" s="47">
        <v>0.36</v>
      </c>
    </row>
    <row r="33" spans="1:15" ht="15.75" thickBot="1">
      <c r="A33" s="356"/>
      <c r="B33" s="346"/>
      <c r="C33" s="49" t="s">
        <v>663</v>
      </c>
      <c r="D33" s="50" t="s">
        <v>1284</v>
      </c>
      <c r="E33" s="51" t="s">
        <v>652</v>
      </c>
      <c r="F33" s="52">
        <v>0.32500000000000001</v>
      </c>
      <c r="G33" s="60">
        <v>275</v>
      </c>
      <c r="H33" s="54">
        <f>G33/D8</f>
        <v>10.377358490566039</v>
      </c>
      <c r="I33" s="42"/>
      <c r="J33" s="43"/>
      <c r="K33" s="44"/>
      <c r="L33" s="61">
        <v>18000001746</v>
      </c>
      <c r="M33" s="62" t="s">
        <v>660</v>
      </c>
      <c r="N33" s="62" t="s">
        <v>661</v>
      </c>
      <c r="O33" s="63">
        <v>0.36</v>
      </c>
    </row>
    <row r="34" spans="1:15">
      <c r="A34" s="358" t="s">
        <v>636</v>
      </c>
      <c r="B34" s="347" t="s">
        <v>664</v>
      </c>
      <c r="C34" s="27" t="s">
        <v>665</v>
      </c>
      <c r="D34" s="28" t="s">
        <v>1294</v>
      </c>
      <c r="E34" s="29" t="s">
        <v>639</v>
      </c>
      <c r="F34" s="30">
        <v>0.105</v>
      </c>
      <c r="G34" s="31">
        <v>80</v>
      </c>
      <c r="H34" s="32">
        <f>G34/D8</f>
        <v>3.0188679245283021</v>
      </c>
      <c r="I34" s="42"/>
      <c r="J34" s="43"/>
      <c r="K34" s="44"/>
      <c r="L34" s="64">
        <v>18000003986</v>
      </c>
      <c r="M34" s="65" t="s">
        <v>640</v>
      </c>
      <c r="N34" s="65" t="s">
        <v>641</v>
      </c>
      <c r="O34" s="66">
        <v>0.12</v>
      </c>
    </row>
    <row r="35" spans="1:15" ht="15.75" thickBot="1">
      <c r="A35" s="359"/>
      <c r="B35" s="346"/>
      <c r="C35" s="49" t="s">
        <v>666</v>
      </c>
      <c r="D35" s="50" t="s">
        <v>1295</v>
      </c>
      <c r="E35" s="51" t="s">
        <v>639</v>
      </c>
      <c r="F35" s="52">
        <v>0.105</v>
      </c>
      <c r="G35" s="60">
        <v>80</v>
      </c>
      <c r="H35" s="54">
        <f>G35/D8</f>
        <v>3.0188679245283021</v>
      </c>
      <c r="I35" s="42"/>
      <c r="J35" s="43"/>
      <c r="K35" s="44"/>
      <c r="L35" s="55">
        <v>18000004077</v>
      </c>
      <c r="M35" s="56" t="s">
        <v>640</v>
      </c>
      <c r="N35" s="56" t="s">
        <v>641</v>
      </c>
      <c r="O35" s="57">
        <v>0.12</v>
      </c>
    </row>
    <row r="36" spans="1:15">
      <c r="A36" s="354" t="s">
        <v>650</v>
      </c>
      <c r="B36" s="347" t="s">
        <v>664</v>
      </c>
      <c r="C36" s="27" t="s">
        <v>667</v>
      </c>
      <c r="D36" s="28" t="s">
        <v>1294</v>
      </c>
      <c r="E36" s="29" t="s">
        <v>652</v>
      </c>
      <c r="F36" s="30">
        <v>0.315</v>
      </c>
      <c r="G36" s="58">
        <v>275</v>
      </c>
      <c r="H36" s="32">
        <f>G36/D8</f>
        <v>10.377358490566039</v>
      </c>
      <c r="I36" s="42"/>
      <c r="J36" s="43"/>
      <c r="K36" s="44"/>
      <c r="L36" s="33">
        <v>18000001741</v>
      </c>
      <c r="M36" s="34" t="s">
        <v>653</v>
      </c>
      <c r="N36" s="34" t="s">
        <v>654</v>
      </c>
      <c r="O36" s="35">
        <v>0.35</v>
      </c>
    </row>
    <row r="37" spans="1:15">
      <c r="A37" s="355"/>
      <c r="B37" s="348"/>
      <c r="C37" s="36" t="s">
        <v>668</v>
      </c>
      <c r="D37" s="37" t="s">
        <v>1296</v>
      </c>
      <c r="E37" s="38" t="s">
        <v>652</v>
      </c>
      <c r="F37" s="39">
        <v>0.315</v>
      </c>
      <c r="G37" s="40">
        <v>275</v>
      </c>
      <c r="H37" s="41">
        <f>G37/D8</f>
        <v>10.377358490566039</v>
      </c>
      <c r="I37" s="42"/>
      <c r="J37" s="43"/>
      <c r="K37" s="44"/>
      <c r="L37" s="45">
        <v>18000001908</v>
      </c>
      <c r="M37" s="46" t="s">
        <v>653</v>
      </c>
      <c r="N37" s="46" t="s">
        <v>654</v>
      </c>
      <c r="O37" s="47">
        <v>0.35</v>
      </c>
    </row>
    <row r="38" spans="1:15">
      <c r="A38" s="355"/>
      <c r="B38" s="348"/>
      <c r="C38" s="36" t="s">
        <v>669</v>
      </c>
      <c r="D38" s="37" t="s">
        <v>1295</v>
      </c>
      <c r="E38" s="38" t="s">
        <v>652</v>
      </c>
      <c r="F38" s="39">
        <v>0.315</v>
      </c>
      <c r="G38" s="40">
        <v>275</v>
      </c>
      <c r="H38" s="41">
        <f>G38/D8</f>
        <v>10.377358490566039</v>
      </c>
      <c r="I38" s="42"/>
      <c r="J38" s="43"/>
      <c r="K38" s="44"/>
      <c r="L38" s="45">
        <v>18000003989</v>
      </c>
      <c r="M38" s="46" t="s">
        <v>653</v>
      </c>
      <c r="N38" s="46" t="s">
        <v>654</v>
      </c>
      <c r="O38" s="47">
        <v>0.35</v>
      </c>
    </row>
    <row r="39" spans="1:15">
      <c r="A39" s="355"/>
      <c r="B39" s="348"/>
      <c r="C39" s="36" t="s">
        <v>670</v>
      </c>
      <c r="D39" s="37" t="s">
        <v>1297</v>
      </c>
      <c r="E39" s="38" t="s">
        <v>652</v>
      </c>
      <c r="F39" s="39">
        <v>0.315</v>
      </c>
      <c r="G39" s="40">
        <v>280</v>
      </c>
      <c r="H39" s="41">
        <f>G39/D8</f>
        <v>10.566037735849056</v>
      </c>
      <c r="I39" s="42"/>
      <c r="J39" s="43"/>
      <c r="K39" s="44"/>
      <c r="L39" s="45">
        <v>18000001938</v>
      </c>
      <c r="M39" s="46" t="s">
        <v>653</v>
      </c>
      <c r="N39" s="46" t="s">
        <v>654</v>
      </c>
      <c r="O39" s="47">
        <v>0.35</v>
      </c>
    </row>
    <row r="40" spans="1:15">
      <c r="A40" s="355"/>
      <c r="B40" s="348"/>
      <c r="C40" s="36" t="s">
        <v>671</v>
      </c>
      <c r="D40" s="37" t="s">
        <v>1298</v>
      </c>
      <c r="E40" s="38" t="s">
        <v>652</v>
      </c>
      <c r="F40" s="39">
        <v>0.315</v>
      </c>
      <c r="G40" s="40">
        <v>280</v>
      </c>
      <c r="H40" s="41">
        <f>G40/D8</f>
        <v>10.566037735849056</v>
      </c>
      <c r="I40" s="42"/>
      <c r="J40" s="43"/>
      <c r="K40" s="44"/>
      <c r="L40" s="45">
        <v>18000001909</v>
      </c>
      <c r="M40" s="46" t="s">
        <v>653</v>
      </c>
      <c r="N40" s="46" t="s">
        <v>654</v>
      </c>
      <c r="O40" s="47">
        <v>0.35</v>
      </c>
    </row>
    <row r="41" spans="1:15">
      <c r="A41" s="355"/>
      <c r="B41" s="348"/>
      <c r="C41" s="36" t="s">
        <v>672</v>
      </c>
      <c r="D41" s="37" t="s">
        <v>1299</v>
      </c>
      <c r="E41" s="38" t="s">
        <v>652</v>
      </c>
      <c r="F41" s="39">
        <v>0.32500000000000001</v>
      </c>
      <c r="G41" s="40">
        <v>290</v>
      </c>
      <c r="H41" s="41">
        <f>G41/D8</f>
        <v>10.943396226415095</v>
      </c>
      <c r="I41" s="42"/>
      <c r="J41" s="43"/>
      <c r="K41" s="44"/>
      <c r="L41" s="45">
        <v>18000001937</v>
      </c>
      <c r="M41" s="46" t="s">
        <v>660</v>
      </c>
      <c r="N41" s="46" t="s">
        <v>661</v>
      </c>
      <c r="O41" s="47">
        <v>0.36</v>
      </c>
    </row>
    <row r="42" spans="1:15">
      <c r="A42" s="355"/>
      <c r="B42" s="348"/>
      <c r="C42" s="36" t="s">
        <v>673</v>
      </c>
      <c r="D42" s="37" t="s">
        <v>1300</v>
      </c>
      <c r="E42" s="38" t="s">
        <v>652</v>
      </c>
      <c r="F42" s="39">
        <v>0.32500000000000001</v>
      </c>
      <c r="G42" s="40">
        <v>290</v>
      </c>
      <c r="H42" s="41">
        <f>G42/D8</f>
        <v>10.943396226415095</v>
      </c>
      <c r="I42" s="42"/>
      <c r="J42" s="43"/>
      <c r="K42" s="44"/>
      <c r="L42" s="45">
        <v>18000001936</v>
      </c>
      <c r="M42" s="46" t="s">
        <v>660</v>
      </c>
      <c r="N42" s="46" t="s">
        <v>661</v>
      </c>
      <c r="O42" s="47">
        <v>0.36</v>
      </c>
    </row>
    <row r="43" spans="1:15">
      <c r="A43" s="355"/>
      <c r="B43" s="348"/>
      <c r="C43" s="49" t="s">
        <v>674</v>
      </c>
      <c r="D43" s="50" t="s">
        <v>1301</v>
      </c>
      <c r="E43" s="51" t="s">
        <v>675</v>
      </c>
      <c r="F43" s="52">
        <v>0.47499999999999998</v>
      </c>
      <c r="G43" s="40">
        <v>350</v>
      </c>
      <c r="H43" s="54">
        <f>G43/D8</f>
        <v>13.20754716981132</v>
      </c>
      <c r="I43" s="42" t="s">
        <v>1010</v>
      </c>
      <c r="J43" s="43"/>
      <c r="K43" s="44"/>
      <c r="L43" s="45">
        <v>18000003385</v>
      </c>
      <c r="M43" s="46" t="s">
        <v>676</v>
      </c>
      <c r="N43" s="46" t="s">
        <v>677</v>
      </c>
      <c r="O43" s="47">
        <v>0.52</v>
      </c>
    </row>
    <row r="44" spans="1:15">
      <c r="A44" s="355"/>
      <c r="B44" s="348"/>
      <c r="C44" s="36" t="s">
        <v>678</v>
      </c>
      <c r="D44" s="37" t="s">
        <v>1302</v>
      </c>
      <c r="E44" s="38" t="s">
        <v>675</v>
      </c>
      <c r="F44" s="39">
        <v>0.47499999999999998</v>
      </c>
      <c r="G44" s="40">
        <v>350</v>
      </c>
      <c r="H44" s="41">
        <f>G44/D8</f>
        <v>13.20754716981132</v>
      </c>
      <c r="I44" s="42" t="s">
        <v>1010</v>
      </c>
      <c r="J44" s="43"/>
      <c r="K44" s="44"/>
      <c r="L44" s="45">
        <v>18000003019</v>
      </c>
      <c r="M44" s="46" t="s">
        <v>676</v>
      </c>
      <c r="N44" s="46" t="s">
        <v>677</v>
      </c>
      <c r="O44" s="47">
        <v>0.52</v>
      </c>
    </row>
    <row r="45" spans="1:15" ht="15.75" thickBot="1">
      <c r="A45" s="356"/>
      <c r="B45" s="346"/>
      <c r="C45" s="49" t="s">
        <v>679</v>
      </c>
      <c r="D45" s="50" t="s">
        <v>1303</v>
      </c>
      <c r="E45" s="51" t="s">
        <v>675</v>
      </c>
      <c r="F45" s="52">
        <v>0.47499999999999998</v>
      </c>
      <c r="G45" s="60">
        <v>350</v>
      </c>
      <c r="H45" s="54">
        <f>G45/D8</f>
        <v>13.20754716981132</v>
      </c>
      <c r="I45" s="42" t="s">
        <v>1010</v>
      </c>
      <c r="J45" s="43"/>
      <c r="K45" s="44"/>
      <c r="L45" s="61">
        <v>18000003856</v>
      </c>
      <c r="M45" s="62" t="s">
        <v>676</v>
      </c>
      <c r="N45" s="62" t="s">
        <v>677</v>
      </c>
      <c r="O45" s="63">
        <v>0.52</v>
      </c>
    </row>
    <row r="46" spans="1:15">
      <c r="A46" s="306">
        <v>2</v>
      </c>
      <c r="B46" s="67">
        <v>0.03</v>
      </c>
      <c r="C46" s="27" t="s">
        <v>680</v>
      </c>
      <c r="D46" s="28" t="s">
        <v>1313</v>
      </c>
      <c r="E46" s="29" t="s">
        <v>681</v>
      </c>
      <c r="F46" s="30">
        <v>0.19</v>
      </c>
      <c r="G46" s="58">
        <v>485</v>
      </c>
      <c r="H46" s="32">
        <f>G46/D8</f>
        <v>18.30188679245283</v>
      </c>
      <c r="I46" s="42"/>
      <c r="J46" s="43"/>
      <c r="K46" s="44"/>
      <c r="L46" s="64">
        <v>18000002723</v>
      </c>
      <c r="M46" s="65" t="s">
        <v>682</v>
      </c>
      <c r="N46" s="65" t="s">
        <v>683</v>
      </c>
      <c r="O46" s="66">
        <v>0.21</v>
      </c>
    </row>
    <row r="47" spans="1:15">
      <c r="A47" s="306">
        <v>4</v>
      </c>
      <c r="B47" s="67">
        <v>0.03</v>
      </c>
      <c r="C47" s="68" t="s">
        <v>684</v>
      </c>
      <c r="D47" s="46" t="s">
        <v>1314</v>
      </c>
      <c r="E47" s="69" t="s">
        <v>685</v>
      </c>
      <c r="F47" s="70">
        <v>0.32</v>
      </c>
      <c r="G47" s="40">
        <v>840</v>
      </c>
      <c r="H47" s="41">
        <f>G47/D8</f>
        <v>31.69811320754717</v>
      </c>
      <c r="I47" s="42"/>
      <c r="J47" s="43"/>
      <c r="K47" s="44"/>
      <c r="L47" s="45">
        <v>18000001742</v>
      </c>
      <c r="M47" s="46" t="s">
        <v>686</v>
      </c>
      <c r="N47" s="46" t="s">
        <v>687</v>
      </c>
      <c r="O47" s="47">
        <v>0.35</v>
      </c>
    </row>
    <row r="48" spans="1:15">
      <c r="A48" s="306">
        <v>4</v>
      </c>
      <c r="B48" s="67">
        <v>0.03</v>
      </c>
      <c r="C48" s="36" t="s">
        <v>688</v>
      </c>
      <c r="D48" s="37" t="s">
        <v>1315</v>
      </c>
      <c r="E48" s="38" t="s">
        <v>685</v>
      </c>
      <c r="F48" s="39">
        <v>0.32</v>
      </c>
      <c r="G48" s="40">
        <v>840</v>
      </c>
      <c r="H48" s="41">
        <f>G48/D8</f>
        <v>31.69811320754717</v>
      </c>
      <c r="I48" s="42"/>
      <c r="J48" s="43"/>
      <c r="K48" s="44"/>
      <c r="L48" s="45">
        <v>18000001728</v>
      </c>
      <c r="M48" s="46" t="s">
        <v>686</v>
      </c>
      <c r="N48" s="46" t="s">
        <v>687</v>
      </c>
      <c r="O48" s="47">
        <v>0.35</v>
      </c>
    </row>
    <row r="49" spans="1:15">
      <c r="A49" s="306">
        <v>4</v>
      </c>
      <c r="B49" s="67">
        <v>0.03</v>
      </c>
      <c r="C49" s="36" t="s">
        <v>689</v>
      </c>
      <c r="D49" s="37" t="s">
        <v>1316</v>
      </c>
      <c r="E49" s="38" t="s">
        <v>685</v>
      </c>
      <c r="F49" s="39">
        <v>0.34</v>
      </c>
      <c r="G49" s="40">
        <v>840</v>
      </c>
      <c r="H49" s="41">
        <f>G49/D8</f>
        <v>31.69811320754717</v>
      </c>
      <c r="I49" s="42"/>
      <c r="J49" s="43"/>
      <c r="K49" s="44"/>
      <c r="L49" s="45">
        <v>18000001747</v>
      </c>
      <c r="M49" s="46" t="s">
        <v>690</v>
      </c>
      <c r="N49" s="46" t="s">
        <v>691</v>
      </c>
      <c r="O49" s="47">
        <v>0.37</v>
      </c>
    </row>
    <row r="50" spans="1:15" ht="15.75" thickBot="1">
      <c r="A50" s="306">
        <v>4</v>
      </c>
      <c r="B50" s="67">
        <v>0.3</v>
      </c>
      <c r="C50" s="49" t="s">
        <v>692</v>
      </c>
      <c r="D50" s="50" t="s">
        <v>1317</v>
      </c>
      <c r="E50" s="51" t="s">
        <v>685</v>
      </c>
      <c r="F50" s="52">
        <v>0.34</v>
      </c>
      <c r="G50" s="60">
        <v>840</v>
      </c>
      <c r="H50" s="54">
        <f>G50/D8</f>
        <v>31.69811320754717</v>
      </c>
      <c r="I50" s="42"/>
      <c r="J50" s="43"/>
      <c r="K50" s="44"/>
      <c r="L50" s="61">
        <v>18000001986</v>
      </c>
      <c r="M50" s="62" t="s">
        <v>690</v>
      </c>
      <c r="N50" s="62" t="s">
        <v>691</v>
      </c>
      <c r="O50" s="63">
        <v>0.37</v>
      </c>
    </row>
    <row r="51" spans="1:15">
      <c r="A51" s="306">
        <v>1</v>
      </c>
      <c r="B51" s="71" t="s">
        <v>693</v>
      </c>
      <c r="C51" s="72" t="s">
        <v>694</v>
      </c>
      <c r="D51" s="73" t="s">
        <v>1011</v>
      </c>
      <c r="E51" s="29" t="s">
        <v>639</v>
      </c>
      <c r="F51" s="30">
        <v>9.5000000000000001E-2</v>
      </c>
      <c r="G51" s="59">
        <v>164</v>
      </c>
      <c r="H51" s="32">
        <f>G51/D8</f>
        <v>6.1886792452830193</v>
      </c>
      <c r="I51" s="42"/>
      <c r="J51" s="43"/>
      <c r="K51" s="44"/>
      <c r="L51" s="74">
        <v>18000011387</v>
      </c>
      <c r="M51" s="75"/>
      <c r="N51" s="76"/>
      <c r="O51" s="77"/>
    </row>
    <row r="52" spans="1:15" ht="15.75" thickBot="1">
      <c r="A52" s="306">
        <v>3</v>
      </c>
      <c r="B52" s="71" t="s">
        <v>693</v>
      </c>
      <c r="C52" s="78" t="s">
        <v>1012</v>
      </c>
      <c r="D52" s="79" t="s">
        <v>1013</v>
      </c>
      <c r="E52" s="80" t="s">
        <v>1014</v>
      </c>
      <c r="F52" s="81">
        <v>0.22500000000000001</v>
      </c>
      <c r="G52" s="48">
        <v>350</v>
      </c>
      <c r="H52" s="82">
        <f>G52/D8</f>
        <v>13.20754716981132</v>
      </c>
      <c r="I52" s="42"/>
      <c r="J52" s="43"/>
      <c r="K52" s="44"/>
      <c r="L52" s="83">
        <v>18000006735</v>
      </c>
      <c r="M52" s="75"/>
      <c r="N52" s="76"/>
      <c r="O52" s="84"/>
    </row>
    <row r="53" spans="1:15">
      <c r="A53" s="306">
        <v>2</v>
      </c>
      <c r="B53" s="71" t="s">
        <v>693</v>
      </c>
      <c r="C53" s="85" t="s">
        <v>695</v>
      </c>
      <c r="D53" s="86" t="s">
        <v>696</v>
      </c>
      <c r="E53" s="87" t="s">
        <v>697</v>
      </c>
      <c r="F53" s="88">
        <v>0.215</v>
      </c>
      <c r="G53" s="31">
        <v>395</v>
      </c>
      <c r="H53" s="89">
        <f>G53/D8</f>
        <v>14.90566037735849</v>
      </c>
      <c r="I53" s="42"/>
      <c r="J53" s="43"/>
      <c r="K53" s="44"/>
      <c r="L53" s="33">
        <v>18000005129</v>
      </c>
      <c r="M53" s="34" t="s">
        <v>698</v>
      </c>
      <c r="N53" s="34" t="s">
        <v>699</v>
      </c>
      <c r="O53" s="35">
        <v>0.24</v>
      </c>
    </row>
    <row r="54" spans="1:15">
      <c r="A54" s="306">
        <v>2</v>
      </c>
      <c r="B54" s="71" t="s">
        <v>693</v>
      </c>
      <c r="C54" s="36" t="s">
        <v>700</v>
      </c>
      <c r="D54" s="37" t="s">
        <v>701</v>
      </c>
      <c r="E54" s="38" t="s">
        <v>697</v>
      </c>
      <c r="F54" s="39">
        <v>0.215</v>
      </c>
      <c r="G54" s="40">
        <v>395</v>
      </c>
      <c r="H54" s="41">
        <f>G54/D8</f>
        <v>14.90566037735849</v>
      </c>
      <c r="I54" s="42"/>
      <c r="J54" s="43"/>
      <c r="K54" s="44"/>
      <c r="L54" s="45">
        <v>18000005130</v>
      </c>
      <c r="M54" s="46" t="s">
        <v>698</v>
      </c>
      <c r="N54" s="46" t="s">
        <v>699</v>
      </c>
      <c r="O54" s="47">
        <v>0.24</v>
      </c>
    </row>
    <row r="55" spans="1:15">
      <c r="A55" s="306">
        <v>2</v>
      </c>
      <c r="B55" s="71" t="s">
        <v>693</v>
      </c>
      <c r="C55" s="36" t="s">
        <v>702</v>
      </c>
      <c r="D55" s="37" t="s">
        <v>703</v>
      </c>
      <c r="E55" s="38" t="s">
        <v>697</v>
      </c>
      <c r="F55" s="39">
        <v>0.215</v>
      </c>
      <c r="G55" s="40">
        <v>410</v>
      </c>
      <c r="H55" s="41">
        <f>G55/D8</f>
        <v>15.471698113207546</v>
      </c>
      <c r="I55" s="42"/>
      <c r="J55" s="43"/>
      <c r="K55" s="44"/>
      <c r="L55" s="45">
        <v>18000005131</v>
      </c>
      <c r="M55" s="46" t="s">
        <v>698</v>
      </c>
      <c r="N55" s="46" t="s">
        <v>699</v>
      </c>
      <c r="O55" s="47">
        <v>0.24</v>
      </c>
    </row>
    <row r="56" spans="1:15">
      <c r="A56" s="306">
        <v>4</v>
      </c>
      <c r="B56" s="71" t="s">
        <v>693</v>
      </c>
      <c r="C56" s="36" t="s">
        <v>704</v>
      </c>
      <c r="D56" s="37" t="s">
        <v>705</v>
      </c>
      <c r="E56" s="38" t="s">
        <v>697</v>
      </c>
      <c r="F56" s="39">
        <v>0.24</v>
      </c>
      <c r="G56" s="40">
        <v>600</v>
      </c>
      <c r="H56" s="41">
        <f>G56/D8</f>
        <v>22.641509433962263</v>
      </c>
      <c r="I56" s="42"/>
      <c r="J56" s="43"/>
      <c r="K56" s="44"/>
      <c r="L56" s="45">
        <v>18000005132</v>
      </c>
      <c r="M56" s="46" t="s">
        <v>706</v>
      </c>
      <c r="N56" s="46" t="s">
        <v>707</v>
      </c>
      <c r="O56" s="47">
        <v>0.26</v>
      </c>
    </row>
    <row r="57" spans="1:15">
      <c r="A57" s="306">
        <v>4</v>
      </c>
      <c r="B57" s="71" t="s">
        <v>693</v>
      </c>
      <c r="C57" s="36" t="s">
        <v>708</v>
      </c>
      <c r="D57" s="37" t="s">
        <v>709</v>
      </c>
      <c r="E57" s="38" t="s">
        <v>710</v>
      </c>
      <c r="F57" s="39">
        <v>0.2</v>
      </c>
      <c r="G57" s="40">
        <v>600</v>
      </c>
      <c r="H57" s="41">
        <f>G57/D8</f>
        <v>22.641509433962263</v>
      </c>
      <c r="I57" s="42"/>
      <c r="J57" s="43"/>
      <c r="K57" s="44"/>
      <c r="L57" s="45">
        <v>18000005133</v>
      </c>
      <c r="M57" s="46" t="s">
        <v>711</v>
      </c>
      <c r="N57" s="46" t="s">
        <v>712</v>
      </c>
      <c r="O57" s="47">
        <v>0.22</v>
      </c>
    </row>
    <row r="58" spans="1:15" ht="15" customHeight="1">
      <c r="A58" s="306">
        <v>4</v>
      </c>
      <c r="B58" s="71" t="s">
        <v>693</v>
      </c>
      <c r="C58" s="36" t="s">
        <v>713</v>
      </c>
      <c r="D58" s="37" t="s">
        <v>714</v>
      </c>
      <c r="E58" s="38" t="s">
        <v>715</v>
      </c>
      <c r="F58" s="39">
        <v>0.30499999999999999</v>
      </c>
      <c r="G58" s="40">
        <v>600</v>
      </c>
      <c r="H58" s="41">
        <f>G58/D8</f>
        <v>22.641509433962263</v>
      </c>
      <c r="I58" s="42"/>
      <c r="J58" s="43"/>
      <c r="K58" s="44"/>
      <c r="L58" s="45">
        <v>18000005134</v>
      </c>
      <c r="M58" s="46" t="s">
        <v>716</v>
      </c>
      <c r="N58" s="46" t="s">
        <v>717</v>
      </c>
      <c r="O58" s="47">
        <v>0.34</v>
      </c>
    </row>
    <row r="59" spans="1:15" ht="15.75" thickBot="1">
      <c r="A59" s="306">
        <v>4</v>
      </c>
      <c r="B59" s="71" t="s">
        <v>693</v>
      </c>
      <c r="C59" s="36" t="s">
        <v>718</v>
      </c>
      <c r="D59" s="37" t="s">
        <v>719</v>
      </c>
      <c r="E59" s="38" t="s">
        <v>720</v>
      </c>
      <c r="F59" s="39">
        <v>0.41</v>
      </c>
      <c r="G59" s="60">
        <v>600</v>
      </c>
      <c r="H59" s="41">
        <f>G59/D8</f>
        <v>22.641509433962263</v>
      </c>
      <c r="I59" s="42"/>
      <c r="J59" s="43"/>
      <c r="K59" s="44"/>
      <c r="L59" s="55">
        <v>18000005135</v>
      </c>
      <c r="M59" s="56" t="s">
        <v>721</v>
      </c>
      <c r="N59" s="56" t="s">
        <v>722</v>
      </c>
      <c r="O59" s="57">
        <v>0.45</v>
      </c>
    </row>
    <row r="60" spans="1:15" ht="15" customHeight="1" thickBot="1">
      <c r="A60" s="306">
        <v>1</v>
      </c>
      <c r="B60" s="71" t="s">
        <v>693</v>
      </c>
      <c r="C60" s="27" t="s">
        <v>723</v>
      </c>
      <c r="D60" s="28" t="s">
        <v>724</v>
      </c>
      <c r="E60" s="29" t="s">
        <v>725</v>
      </c>
      <c r="F60" s="30">
        <v>0.08</v>
      </c>
      <c r="G60" s="59">
        <v>1684</v>
      </c>
      <c r="H60" s="32">
        <f>G60/D8</f>
        <v>63.547169811320757</v>
      </c>
      <c r="I60" s="42"/>
      <c r="J60" s="43"/>
      <c r="K60" s="44"/>
      <c r="L60" s="33">
        <v>18000006737</v>
      </c>
      <c r="M60" s="90" t="s">
        <v>726</v>
      </c>
      <c r="N60" s="90" t="s">
        <v>727</v>
      </c>
      <c r="O60" s="91">
        <v>0.09</v>
      </c>
    </row>
    <row r="61" spans="1:15">
      <c r="A61" s="307"/>
      <c r="B61" s="92"/>
      <c r="C61" s="36" t="s">
        <v>728</v>
      </c>
      <c r="D61" s="37" t="s">
        <v>729</v>
      </c>
      <c r="E61" s="38" t="s">
        <v>730</v>
      </c>
      <c r="F61" s="93">
        <v>0.32</v>
      </c>
      <c r="G61" s="40">
        <v>94</v>
      </c>
      <c r="H61" s="41">
        <f>G61/D8</f>
        <v>3.5471698113207548</v>
      </c>
      <c r="I61" s="42"/>
      <c r="J61" s="43"/>
      <c r="K61" s="44"/>
      <c r="L61" s="94">
        <v>18000003062</v>
      </c>
      <c r="M61" s="75"/>
      <c r="N61" s="76"/>
      <c r="O61" s="77"/>
    </row>
    <row r="62" spans="1:15" ht="15.75" thickBot="1">
      <c r="A62" s="308"/>
      <c r="B62" s="95"/>
      <c r="C62" s="78" t="s">
        <v>731</v>
      </c>
      <c r="D62" s="79" t="s">
        <v>732</v>
      </c>
      <c r="E62" s="80" t="s">
        <v>733</v>
      </c>
      <c r="F62" s="81">
        <v>3.5000000000000003E-2</v>
      </c>
      <c r="G62" s="60">
        <v>8.6999999999999993</v>
      </c>
      <c r="H62" s="82">
        <f>G62/D8</f>
        <v>0.32830188679245281</v>
      </c>
      <c r="I62" s="42"/>
      <c r="J62" s="43"/>
      <c r="K62" s="44"/>
      <c r="L62" s="83">
        <v>18000003164</v>
      </c>
      <c r="M62" s="75"/>
      <c r="N62" s="76"/>
      <c r="O62" s="77"/>
    </row>
    <row r="63" spans="1:15">
      <c r="A63" s="342"/>
      <c r="B63" s="345" t="s">
        <v>250</v>
      </c>
      <c r="C63" s="85" t="s">
        <v>734</v>
      </c>
      <c r="D63" s="86" t="s">
        <v>735</v>
      </c>
      <c r="E63" s="87" t="s">
        <v>736</v>
      </c>
      <c r="F63" s="96">
        <v>1.7649999999999999</v>
      </c>
      <c r="G63" s="59">
        <v>565</v>
      </c>
      <c r="H63" s="89">
        <f>G63/D8</f>
        <v>21.320754716981131</v>
      </c>
      <c r="I63" s="97"/>
      <c r="J63" s="43"/>
      <c r="K63" s="44"/>
      <c r="L63" s="74">
        <v>18000002913</v>
      </c>
      <c r="M63" s="75"/>
      <c r="N63" s="76"/>
      <c r="O63" s="98"/>
    </row>
    <row r="64" spans="1:15" ht="15.75" thickBot="1">
      <c r="A64" s="343"/>
      <c r="B64" s="346"/>
      <c r="C64" s="78" t="s">
        <v>737</v>
      </c>
      <c r="D64" s="79" t="s">
        <v>738</v>
      </c>
      <c r="E64" s="80" t="s">
        <v>739</v>
      </c>
      <c r="F64" s="99">
        <v>2.0299999999999998</v>
      </c>
      <c r="G64" s="48">
        <v>771</v>
      </c>
      <c r="H64" s="82">
        <f>G64/D8</f>
        <v>29.09433962264151</v>
      </c>
      <c r="I64" s="42"/>
      <c r="J64" s="43"/>
      <c r="K64" s="44"/>
      <c r="L64" s="100">
        <v>18000002914</v>
      </c>
      <c r="M64" s="75"/>
      <c r="N64" s="76"/>
      <c r="O64" s="98"/>
    </row>
    <row r="65" spans="1:15">
      <c r="A65" s="343"/>
      <c r="B65" s="350" t="s">
        <v>740</v>
      </c>
      <c r="C65" s="85" t="s">
        <v>741</v>
      </c>
      <c r="D65" s="86" t="s">
        <v>742</v>
      </c>
      <c r="E65" s="87" t="s">
        <v>743</v>
      </c>
      <c r="F65" s="96">
        <v>0.61</v>
      </c>
      <c r="G65" s="31">
        <v>226</v>
      </c>
      <c r="H65" s="89">
        <f>G65/D8</f>
        <v>8.5283018867924536</v>
      </c>
      <c r="I65" s="42" t="s">
        <v>1010</v>
      </c>
      <c r="J65" s="43"/>
      <c r="K65" s="43"/>
      <c r="L65" s="74">
        <v>18000002915</v>
      </c>
      <c r="M65" s="75"/>
      <c r="N65" s="76"/>
      <c r="O65" s="98"/>
    </row>
    <row r="66" spans="1:15">
      <c r="A66" s="343"/>
      <c r="B66" s="351"/>
      <c r="C66" s="36" t="s">
        <v>744</v>
      </c>
      <c r="D66" s="37" t="s">
        <v>745</v>
      </c>
      <c r="E66" s="38" t="s">
        <v>746</v>
      </c>
      <c r="F66" s="70">
        <v>0.83499999999999996</v>
      </c>
      <c r="G66" s="40">
        <v>296</v>
      </c>
      <c r="H66" s="41">
        <f>G66/D8</f>
        <v>11.169811320754716</v>
      </c>
      <c r="I66" s="42" t="s">
        <v>1010</v>
      </c>
      <c r="J66" s="43"/>
      <c r="K66" s="43"/>
      <c r="L66" s="101">
        <v>18000002916</v>
      </c>
      <c r="M66" s="75"/>
      <c r="N66" s="76"/>
      <c r="O66" s="98"/>
    </row>
    <row r="67" spans="1:15" ht="15" customHeight="1">
      <c r="A67" s="343"/>
      <c r="B67" s="351"/>
      <c r="C67" s="36" t="s">
        <v>747</v>
      </c>
      <c r="D67" s="37" t="s">
        <v>748</v>
      </c>
      <c r="E67" s="38" t="s">
        <v>749</v>
      </c>
      <c r="F67" s="70"/>
      <c r="G67" s="40">
        <v>783</v>
      </c>
      <c r="H67" s="41">
        <f>G67/D8</f>
        <v>29.547169811320753</v>
      </c>
      <c r="I67" s="42"/>
      <c r="J67" s="43"/>
      <c r="K67" s="43"/>
      <c r="L67" s="101">
        <v>18000003510</v>
      </c>
      <c r="M67" s="75"/>
      <c r="N67" s="76"/>
      <c r="O67" s="98"/>
    </row>
    <row r="68" spans="1:15">
      <c r="A68" s="343"/>
      <c r="B68" s="351"/>
      <c r="C68" s="36" t="s">
        <v>750</v>
      </c>
      <c r="D68" s="37" t="s">
        <v>751</v>
      </c>
      <c r="E68" s="38" t="s">
        <v>752</v>
      </c>
      <c r="F68" s="70"/>
      <c r="G68" s="40">
        <v>930</v>
      </c>
      <c r="H68" s="41">
        <f>G68/D8</f>
        <v>35.094339622641506</v>
      </c>
      <c r="I68" s="42"/>
      <c r="J68" s="43"/>
      <c r="K68" s="43"/>
      <c r="L68" s="101">
        <v>18000002917</v>
      </c>
      <c r="M68" s="75"/>
      <c r="N68" s="76"/>
      <c r="O68" s="98"/>
    </row>
    <row r="69" spans="1:15" ht="15" customHeight="1">
      <c r="A69" s="343"/>
      <c r="B69" s="351"/>
      <c r="C69" s="36" t="s">
        <v>753</v>
      </c>
      <c r="D69" s="37" t="s">
        <v>754</v>
      </c>
      <c r="E69" s="38" t="s">
        <v>755</v>
      </c>
      <c r="F69" s="70"/>
      <c r="G69" s="40">
        <v>1257</v>
      </c>
      <c r="H69" s="41">
        <f>G69/D8</f>
        <v>47.433962264150942</v>
      </c>
      <c r="I69" s="42"/>
      <c r="J69" s="43"/>
      <c r="K69" s="43"/>
      <c r="L69" s="101">
        <v>18000002918</v>
      </c>
      <c r="M69" s="75"/>
      <c r="N69" s="76"/>
      <c r="O69" s="98"/>
    </row>
    <row r="70" spans="1:15">
      <c r="A70" s="343"/>
      <c r="B70" s="351"/>
      <c r="C70" s="36" t="s">
        <v>756</v>
      </c>
      <c r="D70" s="37" t="s">
        <v>757</v>
      </c>
      <c r="E70" s="38" t="s">
        <v>758</v>
      </c>
      <c r="F70" s="70"/>
      <c r="G70" s="40">
        <v>1722</v>
      </c>
      <c r="H70" s="41">
        <f>G70/D8</f>
        <v>64.981132075471692</v>
      </c>
      <c r="I70" s="42"/>
      <c r="J70" s="43"/>
      <c r="K70" s="43"/>
      <c r="L70" s="101">
        <v>18000002920</v>
      </c>
      <c r="M70" s="75"/>
      <c r="N70" s="76"/>
      <c r="O70" s="98"/>
    </row>
    <row r="71" spans="1:15">
      <c r="A71" s="343"/>
      <c r="B71" s="352"/>
      <c r="C71" s="36" t="s">
        <v>759</v>
      </c>
      <c r="D71" s="37" t="s">
        <v>760</v>
      </c>
      <c r="E71" s="38" t="s">
        <v>761</v>
      </c>
      <c r="F71" s="70"/>
      <c r="G71" s="40">
        <v>2397</v>
      </c>
      <c r="H71" s="41">
        <f>G71/D8</f>
        <v>90.452830188679243</v>
      </c>
      <c r="I71" s="42"/>
      <c r="J71" s="43"/>
      <c r="K71" s="43"/>
      <c r="L71" s="101">
        <v>18000002923</v>
      </c>
      <c r="M71" s="75"/>
      <c r="N71" s="76"/>
      <c r="O71" s="98"/>
    </row>
    <row r="72" spans="1:15">
      <c r="A72" s="343"/>
      <c r="B72" s="347"/>
      <c r="C72" s="102" t="s">
        <v>762</v>
      </c>
      <c r="D72" s="65" t="s">
        <v>763</v>
      </c>
      <c r="E72" s="103" t="s">
        <v>764</v>
      </c>
      <c r="F72" s="96">
        <v>0.3</v>
      </c>
      <c r="G72" s="59">
        <v>125</v>
      </c>
      <c r="H72" s="89">
        <f>G72/D8</f>
        <v>4.716981132075472</v>
      </c>
      <c r="I72" s="42" t="s">
        <v>1010</v>
      </c>
      <c r="J72" s="43"/>
      <c r="K72" s="43"/>
      <c r="L72" s="94">
        <v>18000002921</v>
      </c>
      <c r="M72" s="75"/>
      <c r="N72" s="76"/>
      <c r="O72" s="98"/>
    </row>
    <row r="73" spans="1:15">
      <c r="A73" s="343"/>
      <c r="B73" s="348"/>
      <c r="C73" s="108" t="s">
        <v>765</v>
      </c>
      <c r="D73" s="46" t="s">
        <v>766</v>
      </c>
      <c r="E73" s="69" t="s">
        <v>767</v>
      </c>
      <c r="F73" s="70">
        <v>0.58499999999999996</v>
      </c>
      <c r="G73" s="40">
        <v>152</v>
      </c>
      <c r="H73" s="41">
        <f>G73/D8</f>
        <v>5.7358490566037732</v>
      </c>
      <c r="I73" s="42" t="s">
        <v>1010</v>
      </c>
      <c r="J73" s="43"/>
      <c r="K73" s="43"/>
      <c r="L73" s="101">
        <v>18000002922</v>
      </c>
      <c r="M73" s="75"/>
      <c r="N73" s="76"/>
      <c r="O73" s="98"/>
    </row>
    <row r="74" spans="1:15" ht="15.75" thickBot="1">
      <c r="A74" s="344"/>
      <c r="B74" s="349"/>
      <c r="C74" s="78" t="s">
        <v>768</v>
      </c>
      <c r="D74" s="79" t="s">
        <v>769</v>
      </c>
      <c r="E74" s="80" t="s">
        <v>770</v>
      </c>
      <c r="F74" s="99">
        <v>1.165</v>
      </c>
      <c r="G74" s="60">
        <v>285</v>
      </c>
      <c r="H74" s="82">
        <f>G74/D8</f>
        <v>10.754716981132075</v>
      </c>
      <c r="I74" s="109" t="s">
        <v>1010</v>
      </c>
      <c r="J74" s="110"/>
      <c r="K74" s="110"/>
      <c r="L74" s="100">
        <v>18000002924</v>
      </c>
      <c r="M74" s="75"/>
      <c r="N74" s="76"/>
      <c r="O74" s="98"/>
    </row>
    <row r="75" spans="1:15">
      <c r="A75" s="13"/>
      <c r="B75" s="13"/>
      <c r="C75" s="13"/>
      <c r="D75" s="14"/>
      <c r="E75" s="14"/>
      <c r="F75" s="14"/>
      <c r="G75" s="14"/>
      <c r="H75" s="14"/>
      <c r="I75" s="14"/>
      <c r="J75" s="14"/>
      <c r="K75" s="13"/>
      <c r="L75" s="13"/>
      <c r="M75" s="76"/>
      <c r="N75" s="76"/>
      <c r="O75" s="76"/>
    </row>
    <row r="76" spans="1:15">
      <c r="A76" s="13"/>
      <c r="B76" s="13"/>
      <c r="C76" s="13"/>
      <c r="D76" s="14"/>
      <c r="E76" s="14"/>
      <c r="F76" s="14"/>
      <c r="G76" s="14"/>
      <c r="H76" s="14"/>
      <c r="I76" s="14"/>
      <c r="J76" s="14"/>
      <c r="K76" s="13"/>
      <c r="L76" s="13"/>
      <c r="M76" s="76"/>
      <c r="N76" s="76"/>
      <c r="O76" s="76"/>
    </row>
    <row r="77" spans="1:15">
      <c r="A77" s="13"/>
      <c r="B77" s="111"/>
      <c r="C77" s="13"/>
      <c r="D77" s="112"/>
      <c r="E77" s="112"/>
      <c r="F77" s="112"/>
      <c r="G77" s="14"/>
      <c r="H77" s="14"/>
      <c r="I77" s="14"/>
      <c r="J77" s="14"/>
      <c r="K77" s="13"/>
      <c r="L77" s="13"/>
      <c r="M77" s="76"/>
      <c r="N77" s="76"/>
      <c r="O77" s="76"/>
    </row>
    <row r="78" spans="1:15">
      <c r="A78" s="13"/>
      <c r="B78" s="13"/>
      <c r="C78" s="13"/>
      <c r="D78" s="112"/>
      <c r="E78" s="112"/>
      <c r="F78" s="112"/>
      <c r="G78" s="14"/>
      <c r="H78" s="14"/>
      <c r="I78" s="14"/>
      <c r="J78" s="14"/>
      <c r="K78" s="13"/>
      <c r="L78" s="13"/>
      <c r="M78" s="76"/>
      <c r="N78" s="76"/>
      <c r="O78" s="76"/>
    </row>
    <row r="79" spans="1:15">
      <c r="A79" s="13"/>
      <c r="B79" s="13"/>
      <c r="C79" s="13"/>
      <c r="D79" s="14"/>
      <c r="E79" s="14"/>
      <c r="F79" s="14"/>
      <c r="G79" s="14"/>
      <c r="H79" s="14"/>
      <c r="I79" s="14"/>
      <c r="J79" s="14"/>
      <c r="K79" s="13"/>
      <c r="L79" s="13"/>
      <c r="M79" s="76"/>
      <c r="N79" s="76"/>
      <c r="O79" s="76"/>
    </row>
    <row r="80" spans="1:15">
      <c r="A80" s="13"/>
      <c r="B80" s="13"/>
      <c r="C80" s="13"/>
      <c r="D80" s="14"/>
      <c r="E80" s="14"/>
      <c r="F80" s="14"/>
      <c r="G80" s="14"/>
      <c r="H80" s="14"/>
      <c r="I80" s="14"/>
      <c r="J80" s="14"/>
      <c r="K80" s="13"/>
      <c r="L80" s="13"/>
      <c r="M80" s="76"/>
      <c r="N80" s="76"/>
      <c r="O80" s="76"/>
    </row>
    <row r="81" spans="1:15">
      <c r="A81" s="13"/>
      <c r="B81" s="13"/>
      <c r="C81" s="13"/>
      <c r="D81" s="14"/>
      <c r="E81" s="14"/>
      <c r="F81" s="14"/>
      <c r="G81" s="14"/>
      <c r="H81" s="14"/>
      <c r="I81" s="14"/>
      <c r="J81" s="14"/>
      <c r="K81" s="13"/>
      <c r="L81" s="13"/>
      <c r="M81" s="76"/>
      <c r="N81" s="76"/>
      <c r="O81" s="76"/>
    </row>
    <row r="82" spans="1:15">
      <c r="A82" s="13"/>
      <c r="B82" s="13"/>
      <c r="C82" s="13"/>
      <c r="D82" s="14"/>
      <c r="E82" s="14"/>
      <c r="F82" s="14"/>
      <c r="G82" s="14"/>
      <c r="H82" s="14"/>
      <c r="I82" s="14"/>
      <c r="J82" s="14"/>
      <c r="K82" s="13"/>
      <c r="L82" s="13"/>
      <c r="M82" s="76"/>
      <c r="N82" s="76"/>
      <c r="O82" s="76"/>
    </row>
    <row r="83" spans="1:15">
      <c r="A83" s="13"/>
      <c r="B83" s="13"/>
      <c r="C83" s="13"/>
      <c r="D83" s="14"/>
      <c r="E83" s="14"/>
      <c r="F83" s="14"/>
      <c r="G83" s="14"/>
      <c r="H83" s="14"/>
      <c r="I83" s="14"/>
      <c r="J83" s="14"/>
      <c r="K83" s="13"/>
      <c r="L83" s="13"/>
      <c r="M83" s="76"/>
      <c r="N83" s="76"/>
      <c r="O83" s="76"/>
    </row>
    <row r="84" spans="1:15">
      <c r="A84" s="13"/>
      <c r="B84" s="13"/>
      <c r="C84" s="13"/>
      <c r="D84" s="14"/>
      <c r="E84" s="14"/>
      <c r="F84" s="14"/>
      <c r="G84" s="14"/>
      <c r="H84" s="14"/>
      <c r="I84" s="14"/>
      <c r="J84" s="14"/>
      <c r="K84" s="13"/>
      <c r="L84" s="13"/>
      <c r="M84" s="76"/>
      <c r="N84" s="76"/>
      <c r="O84" s="76"/>
    </row>
    <row r="85" spans="1:15">
      <c r="A85" s="13"/>
      <c r="B85" s="13"/>
      <c r="C85" s="13"/>
      <c r="D85" s="14"/>
      <c r="E85" s="14"/>
      <c r="F85" s="14"/>
      <c r="G85" s="14"/>
      <c r="H85" s="14"/>
      <c r="I85" s="14"/>
      <c r="J85" s="14"/>
      <c r="K85" s="13"/>
      <c r="L85" s="13"/>
      <c r="M85" s="76"/>
      <c r="N85" s="76"/>
      <c r="O85" s="76"/>
    </row>
    <row r="86" spans="1:15">
      <c r="A86" s="13"/>
      <c r="B86" s="13"/>
      <c r="C86" s="13"/>
      <c r="D86" s="14"/>
      <c r="E86" s="14"/>
      <c r="F86" s="14"/>
      <c r="G86" s="14"/>
      <c r="H86" s="14"/>
      <c r="I86" s="14"/>
      <c r="J86" s="14"/>
      <c r="K86" s="13"/>
      <c r="L86" s="13"/>
      <c r="M86" s="76"/>
      <c r="N86" s="76"/>
      <c r="O86" s="76"/>
    </row>
    <row r="87" spans="1:15">
      <c r="A87" s="13"/>
      <c r="B87" s="13"/>
      <c r="C87" s="13"/>
      <c r="D87" s="14"/>
      <c r="E87" s="14"/>
      <c r="F87" s="14"/>
      <c r="G87" s="14"/>
      <c r="H87" s="14"/>
      <c r="I87" s="14"/>
      <c r="J87" s="14"/>
      <c r="K87" s="13"/>
      <c r="L87" s="13"/>
      <c r="M87" s="76"/>
      <c r="N87" s="76"/>
      <c r="O87" s="76"/>
    </row>
    <row r="88" spans="1:15">
      <c r="A88" s="13"/>
      <c r="B88" s="13"/>
      <c r="C88" s="13"/>
      <c r="D88" s="14"/>
      <c r="E88" s="14"/>
      <c r="F88" s="14"/>
      <c r="G88" s="14"/>
      <c r="H88" s="14"/>
      <c r="I88" s="14"/>
      <c r="J88" s="14"/>
      <c r="K88" s="13"/>
      <c r="L88" s="13"/>
      <c r="M88" s="76"/>
      <c r="N88" s="76"/>
      <c r="O88" s="76"/>
    </row>
    <row r="89" spans="1:15">
      <c r="A89" s="13"/>
      <c r="B89" s="13"/>
      <c r="C89" s="13"/>
      <c r="D89" s="14"/>
      <c r="E89" s="14"/>
      <c r="F89" s="14"/>
      <c r="G89" s="14"/>
      <c r="H89" s="14"/>
      <c r="I89" s="14"/>
      <c r="J89" s="14"/>
      <c r="K89" s="13"/>
      <c r="L89" s="13"/>
      <c r="M89" s="76"/>
      <c r="N89" s="76"/>
      <c r="O89" s="76"/>
    </row>
    <row r="90" spans="1:15">
      <c r="A90" s="13"/>
      <c r="B90" s="13"/>
      <c r="C90" s="13"/>
      <c r="D90" s="14"/>
      <c r="E90" s="14"/>
      <c r="F90" s="14"/>
      <c r="G90" s="14"/>
      <c r="H90" s="14"/>
      <c r="I90" s="14"/>
      <c r="J90" s="14"/>
      <c r="K90" s="13"/>
      <c r="L90" s="13"/>
      <c r="M90" s="76"/>
      <c r="N90" s="76"/>
      <c r="O90" s="76"/>
    </row>
    <row r="91" spans="1:15">
      <c r="A91" s="13"/>
      <c r="B91" s="13"/>
      <c r="C91" s="13"/>
      <c r="D91" s="14"/>
      <c r="E91" s="14"/>
      <c r="F91" s="14"/>
      <c r="G91" s="14"/>
      <c r="H91" s="14"/>
      <c r="I91" s="14"/>
      <c r="J91" s="14"/>
      <c r="K91" s="13"/>
      <c r="L91" s="13"/>
      <c r="M91" s="76"/>
      <c r="N91" s="76"/>
      <c r="O91" s="76"/>
    </row>
    <row r="92" spans="1:15">
      <c r="A92" s="13"/>
      <c r="B92" s="13"/>
      <c r="C92" s="13"/>
      <c r="D92" s="14"/>
      <c r="E92" s="14"/>
      <c r="F92" s="14"/>
      <c r="G92" s="14"/>
      <c r="H92" s="14"/>
      <c r="I92" s="14"/>
      <c r="J92" s="14"/>
      <c r="K92" s="13"/>
      <c r="L92" s="13"/>
      <c r="M92" s="76"/>
      <c r="N92" s="76"/>
      <c r="O92" s="76"/>
    </row>
    <row r="93" spans="1:15">
      <c r="A93" s="13"/>
      <c r="B93" s="13"/>
      <c r="C93" s="13"/>
      <c r="D93" s="14"/>
      <c r="E93" s="14"/>
      <c r="F93" s="14"/>
      <c r="G93" s="14"/>
      <c r="H93" s="14"/>
      <c r="I93" s="14"/>
      <c r="J93" s="14"/>
      <c r="K93" s="13"/>
      <c r="L93" s="13"/>
      <c r="M93" s="13"/>
      <c r="N93" s="13"/>
      <c r="O93" s="13"/>
    </row>
    <row r="94" spans="1:15">
      <c r="A94" s="13"/>
      <c r="B94" s="13"/>
      <c r="C94" s="13"/>
      <c r="D94" s="14"/>
      <c r="E94" s="14"/>
      <c r="F94" s="14"/>
      <c r="G94" s="14"/>
      <c r="H94" s="14"/>
      <c r="I94" s="14"/>
      <c r="J94" s="14"/>
      <c r="K94" s="13"/>
      <c r="L94" s="13"/>
      <c r="M94" s="13"/>
      <c r="N94" s="13"/>
      <c r="O94" s="13"/>
    </row>
    <row r="95" spans="1:15">
      <c r="A95" s="13"/>
      <c r="B95" s="13"/>
      <c r="C95" s="13"/>
      <c r="D95" s="14"/>
      <c r="E95" s="14"/>
      <c r="F95" s="14"/>
      <c r="G95" s="14"/>
      <c r="H95" s="14"/>
      <c r="I95" s="14"/>
      <c r="J95" s="14"/>
      <c r="K95" s="13"/>
      <c r="L95" s="13"/>
      <c r="M95" s="13"/>
      <c r="N95" s="13"/>
      <c r="O95" s="13"/>
    </row>
    <row r="96" spans="1:15">
      <c r="A96" s="13"/>
      <c r="B96" s="13"/>
      <c r="C96" s="13"/>
      <c r="D96" s="14"/>
      <c r="E96" s="14"/>
      <c r="F96" s="14"/>
      <c r="G96" s="14"/>
      <c r="H96" s="14"/>
      <c r="I96" s="14"/>
      <c r="J96" s="14"/>
      <c r="K96" s="13"/>
      <c r="L96" s="13"/>
      <c r="M96" s="13"/>
      <c r="N96" s="13"/>
      <c r="O96" s="13"/>
    </row>
    <row r="97" spans="1:15">
      <c r="A97" s="13"/>
      <c r="B97" s="13"/>
      <c r="C97" s="13"/>
      <c r="D97" s="14"/>
      <c r="E97" s="14"/>
      <c r="F97" s="14"/>
      <c r="G97" s="14"/>
      <c r="H97" s="14"/>
      <c r="I97" s="14"/>
      <c r="J97" s="14"/>
      <c r="K97" s="13"/>
      <c r="L97" s="13"/>
      <c r="M97" s="13"/>
      <c r="N97" s="13"/>
      <c r="O97" s="13"/>
    </row>
    <row r="98" spans="1:15">
      <c r="A98" s="13"/>
      <c r="B98" s="13"/>
      <c r="C98" s="13"/>
      <c r="D98" s="14"/>
      <c r="E98" s="14"/>
      <c r="F98" s="14"/>
      <c r="G98" s="14"/>
      <c r="H98" s="14"/>
      <c r="I98" s="14"/>
      <c r="J98" s="14"/>
      <c r="K98" s="13"/>
      <c r="L98" s="13"/>
      <c r="M98" s="13"/>
      <c r="N98" s="13"/>
      <c r="O98" s="13"/>
    </row>
    <row r="99" spans="1:15">
      <c r="A99" s="13"/>
      <c r="B99" s="13"/>
      <c r="C99" s="13"/>
      <c r="D99" s="14"/>
      <c r="E99" s="14"/>
      <c r="F99" s="14"/>
      <c r="G99" s="14"/>
      <c r="H99" s="14"/>
      <c r="I99" s="14"/>
      <c r="J99" s="14"/>
      <c r="K99" s="13"/>
      <c r="L99" s="13"/>
      <c r="M99" s="13"/>
      <c r="N99" s="13"/>
      <c r="O99" s="13"/>
    </row>
    <row r="100" spans="1:15">
      <c r="A100" s="13"/>
      <c r="B100" s="13"/>
      <c r="C100" s="13"/>
      <c r="D100" s="14"/>
      <c r="E100" s="14"/>
      <c r="F100" s="14"/>
      <c r="G100" s="14"/>
      <c r="H100" s="14"/>
      <c r="I100" s="14"/>
      <c r="J100" s="14"/>
      <c r="K100" s="13"/>
      <c r="L100" s="13"/>
      <c r="M100" s="13"/>
      <c r="N100" s="13"/>
      <c r="O100" s="13"/>
    </row>
    <row r="101" spans="1:15">
      <c r="A101" s="13"/>
      <c r="B101" s="13"/>
      <c r="C101" s="13"/>
      <c r="D101" s="14"/>
      <c r="E101" s="14"/>
      <c r="F101" s="14"/>
      <c r="G101" s="14"/>
      <c r="H101" s="14"/>
      <c r="I101" s="14"/>
      <c r="J101" s="14"/>
      <c r="K101" s="13"/>
      <c r="L101" s="13"/>
      <c r="M101" s="13"/>
      <c r="N101" s="13"/>
      <c r="O101" s="13"/>
    </row>
    <row r="102" spans="1:15">
      <c r="A102" s="13"/>
      <c r="B102" s="13"/>
      <c r="C102" s="13"/>
      <c r="D102" s="14"/>
      <c r="E102" s="14"/>
      <c r="F102" s="14"/>
      <c r="G102" s="14"/>
      <c r="H102" s="14"/>
      <c r="I102" s="14"/>
      <c r="J102" s="14"/>
      <c r="K102" s="13"/>
      <c r="L102" s="13"/>
      <c r="M102" s="13"/>
      <c r="N102" s="13"/>
      <c r="O102" s="13"/>
    </row>
    <row r="103" spans="1:15">
      <c r="A103" s="13"/>
      <c r="B103" s="13"/>
      <c r="C103" s="13"/>
      <c r="D103" s="14"/>
      <c r="E103" s="14"/>
      <c r="F103" s="14"/>
      <c r="G103" s="14"/>
      <c r="H103" s="14"/>
      <c r="I103" s="14"/>
      <c r="J103" s="14"/>
      <c r="K103" s="13"/>
      <c r="L103" s="13"/>
      <c r="M103" s="13"/>
      <c r="N103" s="13"/>
      <c r="O103" s="13"/>
    </row>
    <row r="104" spans="1:15">
      <c r="A104" s="13"/>
      <c r="B104" s="13"/>
      <c r="C104" s="13"/>
      <c r="D104" s="14"/>
      <c r="E104" s="14"/>
      <c r="F104" s="14"/>
      <c r="G104" s="14"/>
      <c r="H104" s="14"/>
      <c r="I104" s="14"/>
      <c r="J104" s="14"/>
      <c r="K104" s="13"/>
      <c r="L104" s="13"/>
      <c r="M104" s="13"/>
      <c r="N104" s="13"/>
      <c r="O104" s="13"/>
    </row>
    <row r="105" spans="1:15">
      <c r="A105" s="13"/>
      <c r="B105" s="13"/>
      <c r="C105" s="13"/>
      <c r="D105" s="14"/>
      <c r="E105" s="14"/>
      <c r="F105" s="14"/>
      <c r="G105" s="14"/>
      <c r="H105" s="14"/>
      <c r="I105" s="14"/>
      <c r="J105" s="14"/>
      <c r="K105" s="13"/>
      <c r="L105" s="13"/>
      <c r="M105" s="13"/>
      <c r="N105" s="13"/>
      <c r="O105" s="13"/>
    </row>
    <row r="106" spans="1:15">
      <c r="A106" s="13"/>
      <c r="B106" s="13"/>
      <c r="C106" s="13"/>
      <c r="D106" s="14"/>
      <c r="E106" s="14"/>
      <c r="F106" s="14"/>
      <c r="G106" s="14"/>
      <c r="H106" s="14"/>
      <c r="I106" s="14"/>
      <c r="J106" s="14"/>
      <c r="K106" s="13"/>
      <c r="L106" s="13"/>
      <c r="M106" s="13"/>
      <c r="N106" s="13"/>
      <c r="O106" s="13"/>
    </row>
    <row r="107" spans="1:15">
      <c r="A107" s="13"/>
      <c r="B107" s="13"/>
      <c r="C107" s="13"/>
      <c r="D107" s="14"/>
      <c r="E107" s="14"/>
      <c r="F107" s="14"/>
      <c r="G107" s="14"/>
      <c r="H107" s="14"/>
      <c r="I107" s="14"/>
      <c r="J107" s="14"/>
      <c r="K107" s="13"/>
      <c r="L107" s="13"/>
      <c r="M107" s="13"/>
      <c r="N107" s="13"/>
      <c r="O107" s="13"/>
    </row>
    <row r="108" spans="1:15">
      <c r="A108" s="13"/>
      <c r="B108" s="13"/>
      <c r="C108" s="13"/>
      <c r="D108" s="14"/>
      <c r="E108" s="14"/>
      <c r="F108" s="14"/>
      <c r="G108" s="14"/>
      <c r="H108" s="14"/>
      <c r="I108" s="14"/>
      <c r="J108" s="14"/>
      <c r="K108" s="13"/>
      <c r="L108" s="13"/>
      <c r="M108" s="13"/>
      <c r="N108" s="13"/>
      <c r="O108" s="13"/>
    </row>
    <row r="109" spans="1:15">
      <c r="A109" s="13"/>
      <c r="B109" s="13"/>
      <c r="C109" s="13"/>
      <c r="D109" s="14"/>
      <c r="E109" s="14"/>
      <c r="F109" s="14"/>
      <c r="G109" s="14"/>
      <c r="H109" s="14"/>
      <c r="I109" s="14"/>
      <c r="J109" s="14"/>
      <c r="K109" s="13"/>
      <c r="L109" s="13"/>
      <c r="M109" s="13"/>
      <c r="N109" s="13"/>
      <c r="O109" s="13"/>
    </row>
    <row r="110" spans="1:15">
      <c r="A110" s="13"/>
      <c r="B110" s="13"/>
      <c r="C110" s="13"/>
      <c r="D110" s="14"/>
      <c r="E110" s="14"/>
      <c r="F110" s="14"/>
      <c r="G110" s="14"/>
      <c r="H110" s="14"/>
      <c r="I110" s="14"/>
      <c r="J110" s="14"/>
      <c r="K110" s="13"/>
      <c r="L110" s="13"/>
      <c r="M110" s="13"/>
      <c r="N110" s="13"/>
      <c r="O110" s="13"/>
    </row>
    <row r="111" spans="1:15">
      <c r="A111" s="13"/>
      <c r="B111" s="13"/>
      <c r="C111" s="13"/>
      <c r="D111" s="14"/>
      <c r="E111" s="14"/>
      <c r="F111" s="14"/>
      <c r="G111" s="14"/>
      <c r="H111" s="14"/>
      <c r="I111" s="14"/>
      <c r="J111" s="14"/>
      <c r="K111" s="13"/>
      <c r="L111" s="13"/>
      <c r="M111" s="13"/>
      <c r="N111" s="13"/>
      <c r="O111" s="13"/>
    </row>
    <row r="112" spans="1:15">
      <c r="A112" s="13"/>
      <c r="B112" s="13"/>
      <c r="C112" s="13"/>
      <c r="D112" s="14"/>
      <c r="E112" s="14"/>
      <c r="F112" s="14"/>
      <c r="G112" s="14"/>
      <c r="H112" s="14"/>
      <c r="I112" s="14"/>
      <c r="J112" s="14"/>
      <c r="K112" s="13"/>
      <c r="L112" s="13"/>
      <c r="M112" s="13"/>
      <c r="N112" s="13"/>
      <c r="O112" s="13"/>
    </row>
    <row r="113" spans="1:15">
      <c r="A113" s="13"/>
      <c r="B113" s="13"/>
      <c r="C113" s="13"/>
      <c r="D113" s="14"/>
      <c r="E113" s="14"/>
      <c r="F113" s="14"/>
      <c r="G113" s="14"/>
      <c r="H113" s="14"/>
      <c r="I113" s="14"/>
      <c r="J113" s="14"/>
      <c r="K113" s="13"/>
      <c r="L113" s="13"/>
      <c r="M113" s="13"/>
      <c r="N113" s="13"/>
      <c r="O113" s="13"/>
    </row>
    <row r="114" spans="1:15">
      <c r="A114" s="13"/>
      <c r="B114" s="13"/>
      <c r="C114" s="13"/>
      <c r="D114" s="14"/>
      <c r="E114" s="14"/>
      <c r="F114" s="14"/>
      <c r="G114" s="14"/>
      <c r="H114" s="14"/>
      <c r="I114" s="14"/>
      <c r="J114" s="14"/>
      <c r="K114" s="13"/>
      <c r="L114" s="13"/>
      <c r="M114" s="13"/>
      <c r="N114" s="13"/>
      <c r="O114" s="13"/>
    </row>
    <row r="115" spans="1:15">
      <c r="A115" s="13"/>
      <c r="B115" s="13"/>
      <c r="C115" s="13"/>
      <c r="D115" s="14"/>
      <c r="E115" s="14"/>
      <c r="F115" s="14"/>
      <c r="G115" s="14"/>
      <c r="H115" s="14"/>
      <c r="I115" s="14"/>
      <c r="J115" s="14"/>
      <c r="K115" s="13"/>
      <c r="L115" s="13"/>
      <c r="M115" s="13"/>
      <c r="N115" s="13"/>
      <c r="O115" s="13"/>
    </row>
    <row r="116" spans="1:15">
      <c r="A116" s="13"/>
      <c r="B116" s="13"/>
      <c r="C116" s="13"/>
      <c r="D116" s="14"/>
      <c r="E116" s="14"/>
      <c r="F116" s="14"/>
      <c r="G116" s="14"/>
      <c r="H116" s="14"/>
      <c r="I116" s="14"/>
      <c r="J116" s="14"/>
      <c r="K116" s="13"/>
      <c r="L116" s="13"/>
      <c r="M116" s="13"/>
      <c r="N116" s="13"/>
      <c r="O116" s="13"/>
    </row>
    <row r="117" spans="1:15">
      <c r="A117" s="13"/>
      <c r="B117" s="13"/>
      <c r="C117" s="13"/>
      <c r="D117" s="14"/>
      <c r="E117" s="14"/>
      <c r="F117" s="14"/>
      <c r="G117" s="14"/>
      <c r="H117" s="14"/>
      <c r="I117" s="14"/>
      <c r="J117" s="14"/>
      <c r="K117" s="13"/>
      <c r="L117" s="13"/>
      <c r="M117" s="13"/>
      <c r="N117" s="13"/>
      <c r="O117" s="13"/>
    </row>
    <row r="118" spans="1:15">
      <c r="A118" s="13"/>
      <c r="B118" s="13"/>
      <c r="C118" s="13"/>
      <c r="D118" s="14"/>
      <c r="E118" s="14"/>
      <c r="F118" s="14"/>
      <c r="G118" s="14"/>
      <c r="H118" s="14"/>
      <c r="I118" s="14"/>
      <c r="J118" s="14"/>
      <c r="K118" s="13"/>
      <c r="L118" s="13"/>
      <c r="M118" s="13"/>
      <c r="N118" s="13"/>
      <c r="O118" s="13"/>
    </row>
    <row r="119" spans="1:15">
      <c r="A119" s="13"/>
      <c r="B119" s="13"/>
      <c r="C119" s="13"/>
      <c r="D119" s="14"/>
      <c r="E119" s="14"/>
      <c r="F119" s="14"/>
      <c r="G119" s="14"/>
      <c r="H119" s="14"/>
      <c r="I119" s="14"/>
      <c r="J119" s="14"/>
      <c r="K119" s="13"/>
      <c r="L119" s="13"/>
      <c r="M119" s="13"/>
      <c r="N119" s="13"/>
      <c r="O119" s="13"/>
    </row>
    <row r="120" spans="1:15">
      <c r="A120" s="13"/>
      <c r="B120" s="13"/>
      <c r="C120" s="13"/>
      <c r="D120" s="14"/>
      <c r="E120" s="14"/>
      <c r="F120" s="14"/>
      <c r="G120" s="14"/>
      <c r="H120" s="14"/>
      <c r="I120" s="14"/>
      <c r="J120" s="14"/>
      <c r="K120" s="13"/>
      <c r="L120" s="13"/>
      <c r="M120" s="13"/>
      <c r="N120" s="13"/>
      <c r="O120" s="13"/>
    </row>
    <row r="121" spans="1:15">
      <c r="A121" s="13"/>
      <c r="B121" s="13"/>
      <c r="C121" s="13"/>
      <c r="D121" s="14"/>
      <c r="E121" s="14"/>
      <c r="F121" s="14"/>
      <c r="G121" s="14"/>
      <c r="H121" s="14"/>
      <c r="I121" s="14"/>
      <c r="J121" s="14"/>
      <c r="K121" s="13"/>
      <c r="L121" s="13"/>
      <c r="M121" s="13"/>
      <c r="N121" s="13"/>
      <c r="O121" s="13"/>
    </row>
    <row r="122" spans="1:15">
      <c r="A122" s="13"/>
      <c r="B122" s="13"/>
      <c r="C122" s="13"/>
      <c r="D122" s="14"/>
      <c r="E122" s="14"/>
      <c r="F122" s="14"/>
      <c r="G122" s="14"/>
      <c r="H122" s="14"/>
      <c r="I122" s="14"/>
      <c r="J122" s="14"/>
      <c r="K122" s="14"/>
      <c r="L122" s="14"/>
      <c r="M122" s="13"/>
      <c r="N122" s="13"/>
      <c r="O122" s="13"/>
    </row>
    <row r="123" spans="1:15">
      <c r="A123" s="13"/>
      <c r="B123" s="13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3"/>
      <c r="N123" s="13"/>
      <c r="O123" s="13"/>
    </row>
    <row r="124" spans="1:15">
      <c r="A124" s="13"/>
      <c r="B124" s="13"/>
      <c r="C124" s="13"/>
      <c r="D124" s="14"/>
      <c r="E124" s="14"/>
      <c r="F124" s="14"/>
      <c r="G124" s="14"/>
      <c r="H124" s="14"/>
      <c r="I124" s="14"/>
      <c r="J124" s="14"/>
      <c r="K124" s="14"/>
      <c r="L124" s="14"/>
      <c r="M124" s="13"/>
      <c r="N124" s="13"/>
      <c r="O124" s="13"/>
    </row>
    <row r="125" spans="1:15">
      <c r="A125" s="13"/>
      <c r="B125" s="13"/>
      <c r="C125" s="13"/>
      <c r="D125" s="14"/>
      <c r="E125" s="14"/>
      <c r="F125" s="14"/>
      <c r="G125" s="14"/>
      <c r="H125" s="14"/>
      <c r="I125" s="14"/>
      <c r="J125" s="14"/>
      <c r="K125" s="14"/>
      <c r="L125" s="14"/>
      <c r="M125" s="13"/>
      <c r="N125" s="13"/>
      <c r="O125" s="13"/>
    </row>
    <row r="126" spans="1:15">
      <c r="A126" s="13"/>
      <c r="B126" s="13"/>
      <c r="C126" s="13"/>
      <c r="D126" s="14"/>
      <c r="E126" s="14"/>
      <c r="F126" s="14"/>
      <c r="G126" s="14"/>
      <c r="H126" s="14"/>
      <c r="I126" s="14"/>
      <c r="J126" s="14"/>
      <c r="K126" s="14"/>
      <c r="L126" s="14"/>
      <c r="M126" s="13"/>
      <c r="N126" s="13"/>
      <c r="O126" s="13"/>
    </row>
    <row r="127" spans="1:15">
      <c r="A127" s="13"/>
      <c r="B127" s="13"/>
      <c r="C127" s="13"/>
      <c r="D127" s="14"/>
      <c r="E127" s="14"/>
      <c r="F127" s="14"/>
      <c r="G127" s="14"/>
      <c r="H127" s="14"/>
      <c r="I127" s="14"/>
      <c r="J127" s="14"/>
      <c r="K127" s="14"/>
      <c r="L127" s="14"/>
      <c r="M127" s="13"/>
      <c r="N127" s="13"/>
      <c r="O127" s="13"/>
    </row>
    <row r="128" spans="1:15">
      <c r="A128" s="13"/>
      <c r="B128" s="13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3"/>
      <c r="N128" s="13"/>
      <c r="O128" s="13"/>
    </row>
    <row r="129" spans="1:15">
      <c r="A129" s="13"/>
      <c r="B129" s="13"/>
      <c r="C129" s="13"/>
      <c r="D129" s="14"/>
      <c r="E129" s="14"/>
      <c r="F129" s="14"/>
      <c r="G129" s="14"/>
      <c r="H129" s="14"/>
      <c r="I129" s="14"/>
      <c r="J129" s="14"/>
      <c r="K129" s="14"/>
      <c r="L129" s="14"/>
      <c r="M129" s="13"/>
      <c r="N129" s="13"/>
      <c r="O129" s="13"/>
    </row>
    <row r="130" spans="1:15">
      <c r="A130" s="13"/>
      <c r="B130" s="13"/>
      <c r="C130" s="13"/>
      <c r="D130" s="14"/>
      <c r="E130" s="14"/>
      <c r="F130" s="14"/>
      <c r="G130" s="14"/>
      <c r="H130" s="14"/>
      <c r="I130" s="14"/>
      <c r="J130" s="14"/>
      <c r="K130" s="14"/>
      <c r="L130" s="14"/>
      <c r="M130" s="13"/>
      <c r="N130" s="13"/>
      <c r="O130" s="13"/>
    </row>
    <row r="131" spans="1:15">
      <c r="A131" s="13"/>
      <c r="B131" s="13"/>
      <c r="C131" s="13"/>
      <c r="D131" s="14"/>
      <c r="E131" s="14"/>
      <c r="F131" s="14"/>
      <c r="G131" s="14"/>
      <c r="H131" s="14"/>
      <c r="I131" s="14"/>
      <c r="J131" s="14"/>
      <c r="K131" s="14"/>
      <c r="L131" s="14"/>
      <c r="M131" s="13"/>
      <c r="N131" s="13"/>
      <c r="O131" s="13"/>
    </row>
    <row r="132" spans="1:15">
      <c r="A132" s="13"/>
      <c r="B132" s="13"/>
      <c r="C132" s="13"/>
      <c r="D132" s="14"/>
      <c r="E132" s="14"/>
      <c r="F132" s="14"/>
      <c r="G132" s="14"/>
      <c r="H132" s="14"/>
      <c r="I132" s="14"/>
      <c r="J132" s="14"/>
      <c r="K132" s="14"/>
      <c r="L132" s="14"/>
      <c r="M132" s="13"/>
      <c r="N132" s="13"/>
      <c r="O132" s="13"/>
    </row>
    <row r="133" spans="1:15">
      <c r="A133" s="13"/>
      <c r="B133" s="13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3"/>
      <c r="N133" s="13"/>
      <c r="O133" s="13"/>
    </row>
    <row r="134" spans="1:15">
      <c r="A134" s="13"/>
      <c r="B134" s="13"/>
      <c r="C134" s="13"/>
      <c r="D134" s="14"/>
      <c r="E134" s="14"/>
      <c r="F134" s="14"/>
      <c r="G134" s="14"/>
      <c r="H134" s="14"/>
      <c r="I134" s="14"/>
      <c r="J134" s="14"/>
      <c r="K134" s="14"/>
      <c r="L134" s="14"/>
      <c r="M134" s="13"/>
      <c r="N134" s="13"/>
      <c r="O134" s="13"/>
    </row>
    <row r="135" spans="1:15">
      <c r="A135" s="13"/>
      <c r="B135" s="13"/>
      <c r="C135" s="13"/>
      <c r="D135" s="14"/>
      <c r="E135" s="14"/>
      <c r="F135" s="14"/>
      <c r="G135" s="14"/>
      <c r="H135" s="14"/>
      <c r="I135" s="14"/>
      <c r="J135" s="14"/>
      <c r="K135" s="14"/>
      <c r="L135" s="14"/>
      <c r="M135" s="13"/>
      <c r="N135" s="13"/>
      <c r="O135" s="13"/>
    </row>
    <row r="136" spans="1:15">
      <c r="A136" s="13"/>
      <c r="B136" s="13"/>
      <c r="C136" s="13"/>
      <c r="D136" s="14"/>
      <c r="E136" s="14"/>
      <c r="F136" s="14"/>
      <c r="G136" s="14"/>
      <c r="H136" s="14"/>
      <c r="I136" s="14"/>
      <c r="J136" s="14"/>
      <c r="K136" s="14"/>
      <c r="L136" s="14"/>
      <c r="M136" s="13"/>
      <c r="N136" s="13"/>
      <c r="O136" s="13"/>
    </row>
    <row r="137" spans="1:15">
      <c r="A137" s="13"/>
      <c r="B137" s="13"/>
      <c r="C137" s="13"/>
      <c r="D137" s="14"/>
      <c r="E137" s="14"/>
      <c r="F137" s="14"/>
      <c r="G137" s="14"/>
      <c r="H137" s="14"/>
      <c r="I137" s="14"/>
      <c r="J137" s="14"/>
      <c r="K137" s="14"/>
      <c r="L137" s="14"/>
      <c r="M137" s="13"/>
      <c r="N137" s="13"/>
      <c r="O137" s="13"/>
    </row>
    <row r="138" spans="1:15">
      <c r="A138" s="13"/>
      <c r="B138" s="13"/>
      <c r="C138" s="13"/>
      <c r="D138" s="14"/>
      <c r="E138" s="14"/>
      <c r="F138" s="14"/>
      <c r="G138" s="14"/>
      <c r="H138" s="14"/>
      <c r="I138" s="14"/>
      <c r="J138" s="14"/>
      <c r="K138" s="14"/>
      <c r="L138" s="14"/>
      <c r="M138" s="13"/>
      <c r="N138" s="13"/>
      <c r="O138" s="13"/>
    </row>
    <row r="139" spans="1:15">
      <c r="A139" s="13"/>
      <c r="B139" s="13"/>
      <c r="C139" s="13"/>
      <c r="D139" s="14"/>
      <c r="E139" s="14"/>
      <c r="F139" s="14"/>
      <c r="G139" s="14"/>
      <c r="H139" s="14"/>
      <c r="I139" s="14"/>
      <c r="J139" s="14"/>
      <c r="K139" s="14"/>
      <c r="L139" s="14"/>
      <c r="M139" s="13"/>
      <c r="N139" s="13"/>
      <c r="O139" s="13"/>
    </row>
    <row r="140" spans="1:15">
      <c r="A140" s="13"/>
      <c r="B140" s="13"/>
      <c r="C140" s="13"/>
      <c r="D140" s="14"/>
      <c r="E140" s="14"/>
      <c r="F140" s="14"/>
      <c r="G140" s="14"/>
      <c r="H140" s="14"/>
      <c r="I140" s="14"/>
      <c r="J140" s="14"/>
      <c r="K140" s="14"/>
      <c r="L140" s="14"/>
      <c r="M140" s="13"/>
      <c r="N140" s="13"/>
      <c r="O140" s="13"/>
    </row>
    <row r="141" spans="1:15">
      <c r="A141" s="13"/>
      <c r="B141" s="13"/>
      <c r="C141" s="13"/>
      <c r="D141" s="14"/>
      <c r="E141" s="14"/>
      <c r="F141" s="14"/>
      <c r="G141" s="14"/>
      <c r="H141" s="14"/>
      <c r="I141" s="14"/>
      <c r="J141" s="14"/>
      <c r="K141" s="14"/>
      <c r="L141" s="14"/>
      <c r="M141" s="13"/>
      <c r="N141" s="13"/>
      <c r="O141" s="13"/>
    </row>
    <row r="142" spans="1:15">
      <c r="A142" s="13"/>
      <c r="B142" s="13"/>
      <c r="C142" s="13"/>
      <c r="D142" s="14"/>
      <c r="E142" s="14"/>
      <c r="F142" s="14"/>
      <c r="G142" s="14"/>
      <c r="H142" s="14"/>
      <c r="I142" s="14"/>
      <c r="J142" s="14"/>
      <c r="K142" s="14"/>
      <c r="L142" s="14"/>
      <c r="M142" s="13"/>
      <c r="N142" s="13"/>
      <c r="O142" s="13"/>
    </row>
    <row r="143" spans="1:15">
      <c r="A143" s="13"/>
      <c r="B143" s="13"/>
      <c r="C143" s="13"/>
      <c r="D143" s="14"/>
      <c r="E143" s="14"/>
      <c r="F143" s="14"/>
      <c r="G143" s="14"/>
      <c r="H143" s="14"/>
      <c r="I143" s="14"/>
      <c r="J143" s="14"/>
      <c r="K143" s="14"/>
      <c r="L143" s="14"/>
      <c r="M143" s="13"/>
      <c r="N143" s="13"/>
      <c r="O143" s="13"/>
    </row>
  </sheetData>
  <protectedRanges>
    <protectedRange password="EFB9" sqref="D7:F8" name="Oblast1"/>
  </protectedRanges>
  <mergeCells count="27">
    <mergeCell ref="A63:A74"/>
    <mergeCell ref="B63:B64"/>
    <mergeCell ref="B72:B74"/>
    <mergeCell ref="B65:B71"/>
    <mergeCell ref="N11:N12"/>
    <mergeCell ref="A26:A33"/>
    <mergeCell ref="B26:B33"/>
    <mergeCell ref="A17:A25"/>
    <mergeCell ref="B17:B25"/>
    <mergeCell ref="A34:A35"/>
    <mergeCell ref="B34:B35"/>
    <mergeCell ref="A36:A45"/>
    <mergeCell ref="B36:B43"/>
    <mergeCell ref="B44:B45"/>
    <mergeCell ref="O11:O12"/>
    <mergeCell ref="A14:K16"/>
    <mergeCell ref="D11:D12"/>
    <mergeCell ref="E11:E12"/>
    <mergeCell ref="F11:F12"/>
    <mergeCell ref="B8:C8"/>
    <mergeCell ref="A11:B12"/>
    <mergeCell ref="C11:C12"/>
    <mergeCell ref="L11:L12"/>
    <mergeCell ref="M11:M12"/>
    <mergeCell ref="G11:G12"/>
    <mergeCell ref="H11:H12"/>
    <mergeCell ref="I11:K1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66"/>
  <sheetViews>
    <sheetView topLeftCell="A19" workbookViewId="0">
      <selection activeCell="O42" sqref="O42"/>
    </sheetView>
  </sheetViews>
  <sheetFormatPr defaultRowHeight="15"/>
  <cols>
    <col min="3" max="3" width="15.42578125" customWidth="1"/>
    <col min="4" max="4" width="37.7109375" customWidth="1"/>
    <col min="5" max="5" width="14" customWidth="1"/>
    <col min="8" max="8" width="12" customWidth="1"/>
    <col min="12" max="12" width="16.28515625" customWidth="1"/>
    <col min="13" max="13" width="12" customWidth="1"/>
  </cols>
  <sheetData>
    <row r="3" spans="1:15" ht="23.25">
      <c r="E3" s="300" t="s">
        <v>1277</v>
      </c>
    </row>
    <row r="5" spans="1:15" ht="18.75">
      <c r="E5" s="299" t="s">
        <v>1276</v>
      </c>
    </row>
    <row r="7" spans="1:15" ht="15.75" thickBot="1">
      <c r="A7" s="13"/>
      <c r="B7" s="113"/>
      <c r="C7" s="114"/>
      <c r="D7" s="13"/>
      <c r="E7" s="13"/>
      <c r="F7" s="13"/>
      <c r="G7" s="13"/>
      <c r="H7" s="13"/>
      <c r="I7" s="13"/>
      <c r="J7" s="13"/>
      <c r="K7" s="13"/>
      <c r="L7" s="14"/>
      <c r="M7" s="14"/>
      <c r="N7" s="14"/>
      <c r="O7" s="115"/>
    </row>
    <row r="8" spans="1:15" ht="21.75" thickTop="1" thickBot="1">
      <c r="A8" s="13"/>
      <c r="B8" s="360" t="s">
        <v>771</v>
      </c>
      <c r="C8" s="360"/>
      <c r="D8" s="116">
        <v>26.5</v>
      </c>
      <c r="E8" s="118"/>
      <c r="F8" s="117"/>
      <c r="G8" s="13"/>
      <c r="H8" s="13"/>
      <c r="I8" s="13"/>
      <c r="J8" s="13"/>
      <c r="K8" s="13"/>
      <c r="L8" s="14"/>
      <c r="M8" s="14"/>
      <c r="N8" s="14"/>
      <c r="O8" s="115"/>
    </row>
    <row r="9" spans="1:15" ht="15.75" thickTop="1">
      <c r="A9" s="13"/>
      <c r="B9" s="13"/>
      <c r="C9" s="76"/>
      <c r="D9" s="76"/>
      <c r="E9" s="76"/>
      <c r="F9" s="76"/>
      <c r="G9" s="76"/>
      <c r="H9" s="76"/>
      <c r="I9" s="76"/>
      <c r="J9" s="76"/>
      <c r="K9" s="76"/>
      <c r="L9" s="14"/>
      <c r="M9" s="14"/>
      <c r="N9" s="14"/>
      <c r="O9" s="115"/>
    </row>
    <row r="10" spans="1:15" ht="15.75" thickBot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4"/>
      <c r="M10" s="14"/>
      <c r="N10" s="14"/>
      <c r="O10" s="115"/>
    </row>
    <row r="11" spans="1:15">
      <c r="A11" s="314"/>
      <c r="B11" s="315"/>
      <c r="C11" s="318" t="s">
        <v>627</v>
      </c>
      <c r="D11" s="318" t="s">
        <v>628</v>
      </c>
      <c r="E11" s="340" t="s">
        <v>772</v>
      </c>
      <c r="F11" s="340" t="s">
        <v>630</v>
      </c>
      <c r="G11" s="380" t="s">
        <v>631</v>
      </c>
      <c r="H11" s="326" t="s">
        <v>632</v>
      </c>
      <c r="I11" s="328" t="s">
        <v>633</v>
      </c>
      <c r="J11" s="329"/>
      <c r="K11" s="330"/>
      <c r="L11" s="320" t="s">
        <v>634</v>
      </c>
      <c r="M11" s="322" t="s">
        <v>635</v>
      </c>
      <c r="N11" s="318" t="s">
        <v>628</v>
      </c>
      <c r="O11" s="334" t="s">
        <v>631</v>
      </c>
    </row>
    <row r="12" spans="1:15" ht="15.75" thickBot="1">
      <c r="A12" s="316"/>
      <c r="B12" s="317"/>
      <c r="C12" s="353"/>
      <c r="D12" s="353"/>
      <c r="E12" s="341"/>
      <c r="F12" s="341"/>
      <c r="G12" s="325"/>
      <c r="H12" s="327"/>
      <c r="I12" s="331"/>
      <c r="J12" s="332"/>
      <c r="K12" s="333"/>
      <c r="L12" s="321"/>
      <c r="M12" s="323"/>
      <c r="N12" s="353"/>
      <c r="O12" s="335"/>
    </row>
    <row r="13" spans="1:15" ht="15.75" thickBot="1">
      <c r="A13" s="13"/>
      <c r="B13" s="13"/>
      <c r="I13" s="13"/>
      <c r="J13" s="13"/>
      <c r="K13" s="13"/>
      <c r="L13" s="14"/>
      <c r="M13" s="14"/>
      <c r="N13" s="14"/>
      <c r="O13" s="14"/>
    </row>
    <row r="14" spans="1:15" ht="34.5">
      <c r="A14" s="370"/>
      <c r="B14" s="336"/>
      <c r="C14" s="336"/>
      <c r="D14" s="336"/>
      <c r="E14" s="336"/>
      <c r="F14" s="336"/>
      <c r="G14" s="336"/>
      <c r="H14" s="336"/>
      <c r="I14" s="336"/>
      <c r="J14" s="336"/>
      <c r="K14" s="337"/>
      <c r="L14" s="15"/>
      <c r="M14" s="16"/>
      <c r="N14" s="17"/>
      <c r="O14" s="18"/>
    </row>
    <row r="15" spans="1:15" ht="34.5">
      <c r="A15" s="371"/>
      <c r="B15" s="338"/>
      <c r="C15" s="338"/>
      <c r="D15" s="338"/>
      <c r="E15" s="338"/>
      <c r="F15" s="338"/>
      <c r="G15" s="338"/>
      <c r="H15" s="338"/>
      <c r="I15" s="338"/>
      <c r="J15" s="338"/>
      <c r="K15" s="339"/>
      <c r="L15" s="19"/>
      <c r="M15" s="20"/>
      <c r="N15" s="21"/>
      <c r="O15" s="22"/>
    </row>
    <row r="16" spans="1:15" ht="35.25" thickBot="1">
      <c r="A16" s="372"/>
      <c r="B16" s="373"/>
      <c r="C16" s="373"/>
      <c r="D16" s="373"/>
      <c r="E16" s="373"/>
      <c r="F16" s="373"/>
      <c r="G16" s="373"/>
      <c r="H16" s="373"/>
      <c r="I16" s="373"/>
      <c r="J16" s="373"/>
      <c r="K16" s="374"/>
      <c r="L16" s="23"/>
      <c r="M16" s="24"/>
      <c r="N16" s="25"/>
      <c r="O16" s="26"/>
    </row>
    <row r="17" spans="1:15">
      <c r="A17" s="375"/>
      <c r="B17" s="377"/>
      <c r="C17" s="120" t="s">
        <v>773</v>
      </c>
      <c r="D17" s="121" t="s">
        <v>774</v>
      </c>
      <c r="E17" s="122" t="s">
        <v>775</v>
      </c>
      <c r="F17" s="123">
        <v>5.25</v>
      </c>
      <c r="G17" s="31">
        <v>454</v>
      </c>
      <c r="H17" s="124">
        <f>G17/D8</f>
        <v>17.132075471698112</v>
      </c>
      <c r="I17" s="43"/>
      <c r="J17" s="43"/>
      <c r="K17" s="44"/>
      <c r="L17" s="74">
        <v>18000011913</v>
      </c>
      <c r="M17" s="75"/>
      <c r="N17" s="76"/>
      <c r="O17" s="98"/>
    </row>
    <row r="18" spans="1:15">
      <c r="A18" s="375"/>
      <c r="B18" s="377"/>
      <c r="C18" s="125" t="s">
        <v>776</v>
      </c>
      <c r="D18" s="126" t="s">
        <v>777</v>
      </c>
      <c r="E18" s="104" t="s">
        <v>778</v>
      </c>
      <c r="F18" s="127">
        <v>7.3</v>
      </c>
      <c r="G18" s="40">
        <v>520</v>
      </c>
      <c r="H18" s="128">
        <f>G18/D8</f>
        <v>19.622641509433961</v>
      </c>
      <c r="I18" s="43"/>
      <c r="J18" s="43"/>
      <c r="K18" s="44"/>
      <c r="L18" s="101">
        <v>18000011914</v>
      </c>
      <c r="M18" s="75"/>
      <c r="N18" s="76"/>
      <c r="O18" s="98"/>
    </row>
    <row r="19" spans="1:15" ht="15.75" thickBot="1">
      <c r="A19" s="375"/>
      <c r="B19" s="378"/>
      <c r="C19" s="129" t="s">
        <v>779</v>
      </c>
      <c r="D19" s="130" t="s">
        <v>780</v>
      </c>
      <c r="E19" s="131" t="s">
        <v>781</v>
      </c>
      <c r="F19" s="132">
        <v>10.14</v>
      </c>
      <c r="G19" s="48">
        <v>750</v>
      </c>
      <c r="H19" s="133">
        <f>G19/D8</f>
        <v>28.30188679245283</v>
      </c>
      <c r="I19" s="43"/>
      <c r="J19" s="43"/>
      <c r="K19" s="44"/>
      <c r="L19" s="83">
        <v>18000011915</v>
      </c>
      <c r="M19" s="75"/>
      <c r="N19" s="76"/>
      <c r="O19" s="98"/>
    </row>
    <row r="20" spans="1:15">
      <c r="A20" s="375"/>
      <c r="B20" s="365" t="s">
        <v>782</v>
      </c>
      <c r="C20" s="134" t="s">
        <v>783</v>
      </c>
      <c r="D20" s="28" t="s">
        <v>784</v>
      </c>
      <c r="E20" s="29" t="s">
        <v>785</v>
      </c>
      <c r="F20" s="30">
        <v>6</v>
      </c>
      <c r="G20" s="135">
        <v>4593</v>
      </c>
      <c r="H20" s="136">
        <f>G20/D8</f>
        <v>173.32075471698113</v>
      </c>
      <c r="I20" s="363"/>
      <c r="J20" s="363"/>
      <c r="K20" s="367"/>
      <c r="L20" s="74">
        <v>18000009866</v>
      </c>
      <c r="M20" s="75"/>
      <c r="N20" s="76"/>
      <c r="O20" s="84"/>
    </row>
    <row r="21" spans="1:15">
      <c r="A21" s="375"/>
      <c r="B21" s="365"/>
      <c r="C21" s="137" t="s">
        <v>786</v>
      </c>
      <c r="D21" s="37" t="s">
        <v>787</v>
      </c>
      <c r="E21" s="38" t="s">
        <v>788</v>
      </c>
      <c r="F21" s="39">
        <v>7</v>
      </c>
      <c r="G21" s="40">
        <v>5273</v>
      </c>
      <c r="H21" s="128">
        <f>G21/D8</f>
        <v>198.98113207547169</v>
      </c>
      <c r="I21" s="363"/>
      <c r="J21" s="363"/>
      <c r="K21" s="367"/>
      <c r="L21" s="101">
        <v>18000009867</v>
      </c>
      <c r="M21" s="75"/>
      <c r="N21" s="76"/>
      <c r="O21" s="84"/>
    </row>
    <row r="22" spans="1:15">
      <c r="A22" s="375"/>
      <c r="B22" s="365"/>
      <c r="C22" s="137" t="s">
        <v>789</v>
      </c>
      <c r="D22" s="37" t="s">
        <v>790</v>
      </c>
      <c r="E22" s="38" t="s">
        <v>791</v>
      </c>
      <c r="F22" s="39">
        <v>12</v>
      </c>
      <c r="G22" s="40">
        <v>6046</v>
      </c>
      <c r="H22" s="128">
        <f>G22/D8</f>
        <v>228.15094339622641</v>
      </c>
      <c r="I22" s="43"/>
      <c r="J22" s="43"/>
      <c r="K22" s="44"/>
      <c r="L22" s="101">
        <v>18000009868</v>
      </c>
      <c r="M22" s="75"/>
      <c r="N22" s="76"/>
      <c r="O22" s="84"/>
    </row>
    <row r="23" spans="1:15" ht="15.75" thickBot="1">
      <c r="A23" s="375"/>
      <c r="B23" s="379"/>
      <c r="C23" s="125" t="s">
        <v>792</v>
      </c>
      <c r="D23" s="50" t="s">
        <v>793</v>
      </c>
      <c r="E23" s="51" t="s">
        <v>794</v>
      </c>
      <c r="F23" s="52">
        <v>14</v>
      </c>
      <c r="G23" s="60">
        <v>6529</v>
      </c>
      <c r="H23" s="128">
        <f>G23/D8</f>
        <v>246.37735849056602</v>
      </c>
      <c r="I23" s="43"/>
      <c r="J23" s="43"/>
      <c r="K23" s="44"/>
      <c r="L23" s="100">
        <v>18000009869</v>
      </c>
      <c r="M23" s="75"/>
      <c r="N23" s="76"/>
      <c r="O23" s="84"/>
    </row>
    <row r="24" spans="1:15">
      <c r="A24" s="375"/>
      <c r="B24" s="364" t="s">
        <v>795</v>
      </c>
      <c r="C24" s="138" t="s">
        <v>796</v>
      </c>
      <c r="D24" s="28" t="s">
        <v>797</v>
      </c>
      <c r="E24" s="139"/>
      <c r="F24" s="30">
        <v>0.09</v>
      </c>
      <c r="G24" s="59">
        <v>112</v>
      </c>
      <c r="H24" s="136">
        <f>G24/D8</f>
        <v>4.2264150943396226</v>
      </c>
      <c r="I24" s="363"/>
      <c r="J24" s="363"/>
      <c r="K24" s="367"/>
      <c r="L24" s="94">
        <v>18000000454</v>
      </c>
      <c r="M24" s="75"/>
      <c r="N24" s="76"/>
      <c r="O24" s="84"/>
    </row>
    <row r="25" spans="1:15">
      <c r="A25" s="375"/>
      <c r="B25" s="365"/>
      <c r="C25" s="140" t="s">
        <v>798</v>
      </c>
      <c r="D25" s="37" t="s">
        <v>799</v>
      </c>
      <c r="E25" s="141"/>
      <c r="F25" s="39">
        <v>0.9</v>
      </c>
      <c r="G25" s="58">
        <v>112</v>
      </c>
      <c r="H25" s="128">
        <f>G25/D8</f>
        <v>4.2264150943396226</v>
      </c>
      <c r="I25" s="363"/>
      <c r="J25" s="363"/>
      <c r="K25" s="367"/>
      <c r="L25" s="101">
        <v>18000000455</v>
      </c>
      <c r="M25" s="75"/>
      <c r="N25" s="76"/>
      <c r="O25" s="84"/>
    </row>
    <row r="26" spans="1:15">
      <c r="A26" s="375"/>
      <c r="B26" s="365"/>
      <c r="C26" s="140" t="s">
        <v>800</v>
      </c>
      <c r="D26" s="37" t="s">
        <v>801</v>
      </c>
      <c r="E26" s="141"/>
      <c r="F26" s="39">
        <v>0.105</v>
      </c>
      <c r="G26" s="40">
        <v>118</v>
      </c>
      <c r="H26" s="128">
        <f>G26/D8</f>
        <v>4.4528301886792452</v>
      </c>
      <c r="I26" s="43"/>
      <c r="J26" s="43"/>
      <c r="K26" s="44"/>
      <c r="L26" s="101">
        <v>18000000456</v>
      </c>
      <c r="M26" s="75"/>
      <c r="N26" s="76"/>
      <c r="O26" s="98"/>
    </row>
    <row r="27" spans="1:15">
      <c r="A27" s="375"/>
      <c r="B27" s="365"/>
      <c r="C27" s="140" t="s">
        <v>802</v>
      </c>
      <c r="D27" s="37" t="s">
        <v>803</v>
      </c>
      <c r="E27" s="141"/>
      <c r="F27" s="39">
        <v>0.13</v>
      </c>
      <c r="G27" s="40">
        <v>185</v>
      </c>
      <c r="H27" s="128">
        <f>G27/D8</f>
        <v>6.9811320754716979</v>
      </c>
      <c r="I27" s="43"/>
      <c r="J27" s="43"/>
      <c r="K27" s="44"/>
      <c r="L27" s="101">
        <v>18000000457</v>
      </c>
      <c r="M27" s="75"/>
      <c r="N27" s="76"/>
      <c r="O27" s="98"/>
    </row>
    <row r="28" spans="1:15">
      <c r="A28" s="375"/>
      <c r="B28" s="365"/>
      <c r="C28" s="140" t="s">
        <v>804</v>
      </c>
      <c r="D28" s="37" t="s">
        <v>805</v>
      </c>
      <c r="E28" s="141"/>
      <c r="F28" s="39">
        <v>0.09</v>
      </c>
      <c r="G28" s="59">
        <v>118</v>
      </c>
      <c r="H28" s="128">
        <f>G28/D8</f>
        <v>4.4528301886792452</v>
      </c>
      <c r="I28" s="43"/>
      <c r="J28" s="43"/>
      <c r="K28" s="44"/>
      <c r="L28" s="101">
        <v>18000000460</v>
      </c>
      <c r="M28" s="75"/>
      <c r="N28" s="76"/>
      <c r="O28" s="84"/>
    </row>
    <row r="29" spans="1:15">
      <c r="A29" s="375"/>
      <c r="B29" s="365"/>
      <c r="C29" s="140" t="s">
        <v>806</v>
      </c>
      <c r="D29" s="37" t="s">
        <v>807</v>
      </c>
      <c r="E29" s="141"/>
      <c r="F29" s="70">
        <v>9.5000000000000001E-2</v>
      </c>
      <c r="G29" s="40">
        <v>118</v>
      </c>
      <c r="H29" s="128">
        <f>G29/D8</f>
        <v>4.4528301886792452</v>
      </c>
      <c r="I29" s="43"/>
      <c r="J29" s="43"/>
      <c r="K29" s="44"/>
      <c r="L29" s="101">
        <v>18000000461</v>
      </c>
      <c r="M29" s="75"/>
      <c r="N29" s="76"/>
      <c r="O29" s="98"/>
    </row>
    <row r="30" spans="1:15" ht="15.75" thickBot="1">
      <c r="A30" s="375"/>
      <c r="B30" s="365"/>
      <c r="C30" s="142" t="s">
        <v>808</v>
      </c>
      <c r="D30" s="50" t="s">
        <v>809</v>
      </c>
      <c r="E30" s="143"/>
      <c r="F30" s="105">
        <v>0.42</v>
      </c>
      <c r="G30" s="48">
        <v>1459</v>
      </c>
      <c r="H30" s="128">
        <f>G30/D8</f>
        <v>55.056603773584904</v>
      </c>
      <c r="I30" s="43"/>
      <c r="J30" s="43"/>
      <c r="K30" s="44"/>
      <c r="L30" s="83">
        <v>18000000641</v>
      </c>
      <c r="M30" s="75"/>
      <c r="N30" s="76"/>
      <c r="O30" s="98"/>
    </row>
    <row r="31" spans="1:15">
      <c r="A31" s="375"/>
      <c r="B31" s="365"/>
      <c r="C31" s="138" t="s">
        <v>810</v>
      </c>
      <c r="D31" s="28" t="s">
        <v>811</v>
      </c>
      <c r="E31" s="29"/>
      <c r="F31" s="30">
        <v>0.03</v>
      </c>
      <c r="G31" s="31">
        <v>51</v>
      </c>
      <c r="H31" s="136">
        <f>G31/D8</f>
        <v>1.9245283018867925</v>
      </c>
      <c r="I31" s="43"/>
      <c r="J31" s="43"/>
      <c r="K31" s="44"/>
      <c r="L31" s="74">
        <v>18000000532</v>
      </c>
      <c r="M31" s="75"/>
      <c r="N31" s="76"/>
      <c r="O31" s="98"/>
    </row>
    <row r="32" spans="1:15">
      <c r="A32" s="375"/>
      <c r="B32" s="365"/>
      <c r="C32" s="140" t="s">
        <v>812</v>
      </c>
      <c r="D32" s="37" t="s">
        <v>813</v>
      </c>
      <c r="E32" s="38"/>
      <c r="F32" s="39">
        <v>0.06</v>
      </c>
      <c r="G32" s="40">
        <v>70</v>
      </c>
      <c r="H32" s="128">
        <f>G32/D8</f>
        <v>2.641509433962264</v>
      </c>
      <c r="I32" s="43"/>
      <c r="J32" s="43"/>
      <c r="K32" s="44"/>
      <c r="L32" s="101">
        <v>18000001287</v>
      </c>
      <c r="M32" s="75"/>
      <c r="N32" s="76"/>
      <c r="O32" s="84"/>
    </row>
    <row r="33" spans="1:15" ht="15.75" thickBot="1">
      <c r="A33" s="375"/>
      <c r="B33" s="379"/>
      <c r="C33" s="142" t="s">
        <v>814</v>
      </c>
      <c r="D33" s="50" t="s">
        <v>815</v>
      </c>
      <c r="E33" s="51"/>
      <c r="F33" s="52">
        <v>0.06</v>
      </c>
      <c r="G33" s="58">
        <v>70</v>
      </c>
      <c r="H33" s="128">
        <f>G33/D8</f>
        <v>2.641509433962264</v>
      </c>
      <c r="I33" s="43"/>
      <c r="J33" s="43"/>
      <c r="K33" s="44"/>
      <c r="L33" s="100">
        <v>18000000453</v>
      </c>
      <c r="M33" s="75"/>
      <c r="N33" s="76"/>
      <c r="O33" s="84"/>
    </row>
    <row r="34" spans="1:15">
      <c r="A34" s="375"/>
      <c r="B34" s="364" t="s">
        <v>816</v>
      </c>
      <c r="C34" s="138" t="s">
        <v>817</v>
      </c>
      <c r="D34" s="28" t="s">
        <v>818</v>
      </c>
      <c r="E34" s="29"/>
      <c r="F34" s="30">
        <v>7.0000000000000007E-2</v>
      </c>
      <c r="G34" s="135">
        <v>66</v>
      </c>
      <c r="H34" s="136">
        <f>G34/D8</f>
        <v>2.4905660377358489</v>
      </c>
      <c r="I34" s="43"/>
      <c r="J34" s="43"/>
      <c r="K34" s="44"/>
      <c r="L34" s="94">
        <v>18000001303</v>
      </c>
      <c r="M34" s="75"/>
      <c r="N34" s="76"/>
      <c r="O34" s="84"/>
    </row>
    <row r="35" spans="1:15">
      <c r="A35" s="375"/>
      <c r="B35" s="365"/>
      <c r="C35" s="140" t="s">
        <v>819</v>
      </c>
      <c r="D35" s="37" t="s">
        <v>820</v>
      </c>
      <c r="E35" s="38"/>
      <c r="F35" s="39">
        <v>3.5000000000000003E-2</v>
      </c>
      <c r="G35" s="40">
        <v>25</v>
      </c>
      <c r="H35" s="128">
        <f>G35/D8</f>
        <v>0.94339622641509435</v>
      </c>
      <c r="I35" s="43"/>
      <c r="J35" s="43"/>
      <c r="K35" s="44"/>
      <c r="L35" s="101">
        <v>18000001371</v>
      </c>
      <c r="M35" s="75"/>
      <c r="N35" s="76"/>
      <c r="O35" s="84"/>
    </row>
    <row r="36" spans="1:15">
      <c r="A36" s="375"/>
      <c r="B36" s="365"/>
      <c r="C36" s="144" t="s">
        <v>821</v>
      </c>
      <c r="D36" s="145" t="s">
        <v>822</v>
      </c>
      <c r="E36" s="69"/>
      <c r="F36" s="146">
        <v>0.19500000000000001</v>
      </c>
      <c r="G36" s="40">
        <v>66</v>
      </c>
      <c r="H36" s="128">
        <f>G36/D8</f>
        <v>2.4905660377358489</v>
      </c>
      <c r="I36" s="43"/>
      <c r="J36" s="43"/>
      <c r="K36" s="44"/>
      <c r="L36" s="101">
        <v>18000005770</v>
      </c>
      <c r="M36" s="75"/>
      <c r="N36" s="76"/>
      <c r="O36" s="84"/>
    </row>
    <row r="37" spans="1:15">
      <c r="A37" s="375"/>
      <c r="B37" s="365"/>
      <c r="C37" s="144" t="s">
        <v>823</v>
      </c>
      <c r="D37" s="147" t="s">
        <v>824</v>
      </c>
      <c r="E37" s="69"/>
      <c r="F37" s="146">
        <v>9.5000000000000001E-2</v>
      </c>
      <c r="G37" s="40">
        <v>72</v>
      </c>
      <c r="H37" s="128">
        <f>G37/D8</f>
        <v>2.7169811320754715</v>
      </c>
      <c r="I37" s="43"/>
      <c r="J37" s="43"/>
      <c r="K37" s="44"/>
      <c r="L37" s="101">
        <v>18000005752</v>
      </c>
      <c r="M37" s="75"/>
      <c r="N37" s="76"/>
      <c r="O37" s="84"/>
    </row>
    <row r="38" spans="1:15" ht="15.75" thickBot="1">
      <c r="A38" s="375"/>
      <c r="B38" s="365"/>
      <c r="C38" s="142" t="s">
        <v>825</v>
      </c>
      <c r="D38" s="50" t="s">
        <v>826</v>
      </c>
      <c r="E38" s="51"/>
      <c r="F38" s="52">
        <v>0.01</v>
      </c>
      <c r="G38" s="60">
        <v>53</v>
      </c>
      <c r="H38" s="128">
        <f>G38/D8</f>
        <v>2</v>
      </c>
      <c r="I38" s="43"/>
      <c r="J38" s="43"/>
      <c r="K38" s="44"/>
      <c r="L38" s="83">
        <v>18000001801</v>
      </c>
      <c r="M38" s="75"/>
      <c r="N38" s="76"/>
      <c r="O38" s="98"/>
    </row>
    <row r="39" spans="1:15">
      <c r="A39" s="375"/>
      <c r="B39" s="365"/>
      <c r="C39" s="138" t="s">
        <v>827</v>
      </c>
      <c r="D39" s="34" t="s">
        <v>828</v>
      </c>
      <c r="E39" s="106"/>
      <c r="F39" s="107">
        <v>4.4999999999999998E-2</v>
      </c>
      <c r="G39" s="31">
        <v>28</v>
      </c>
      <c r="H39" s="136">
        <f>G39/D8</f>
        <v>1.0566037735849056</v>
      </c>
      <c r="I39" s="43"/>
      <c r="J39" s="43"/>
      <c r="K39" s="44"/>
      <c r="L39" s="74">
        <v>18000001921</v>
      </c>
      <c r="M39" s="75"/>
      <c r="N39" s="76"/>
      <c r="O39" s="98"/>
    </row>
    <row r="40" spans="1:15">
      <c r="A40" s="375"/>
      <c r="B40" s="365"/>
      <c r="C40" s="148" t="s">
        <v>829</v>
      </c>
      <c r="D40" s="65" t="s">
        <v>830</v>
      </c>
      <c r="E40" s="149"/>
      <c r="F40" s="150">
        <v>7.0000000000000007E-2</v>
      </c>
      <c r="G40" s="40">
        <v>55</v>
      </c>
      <c r="H40" s="151">
        <f>G40/D8</f>
        <v>2.0754716981132075</v>
      </c>
      <c r="I40" s="43"/>
      <c r="J40" s="43"/>
      <c r="K40" s="44"/>
      <c r="L40" s="101">
        <v>18000001535</v>
      </c>
      <c r="M40" s="75"/>
      <c r="N40" s="76"/>
      <c r="O40" s="84"/>
    </row>
    <row r="41" spans="1:15">
      <c r="A41" s="375"/>
      <c r="B41" s="365"/>
      <c r="C41" s="152" t="s">
        <v>831</v>
      </c>
      <c r="D41" s="153" t="s">
        <v>832</v>
      </c>
      <c r="E41" s="154"/>
      <c r="F41" s="155">
        <v>0.17</v>
      </c>
      <c r="G41" s="40">
        <v>142</v>
      </c>
      <c r="H41" s="156">
        <f>G41/D8</f>
        <v>5.3584905660377355</v>
      </c>
      <c r="I41" s="43"/>
      <c r="J41" s="43"/>
      <c r="K41" s="44"/>
      <c r="L41" s="101">
        <v>18000000662</v>
      </c>
      <c r="M41" s="75"/>
      <c r="N41" s="76"/>
      <c r="O41" s="77"/>
    </row>
    <row r="42" spans="1:15" ht="15.75" thickBot="1">
      <c r="A42" s="375"/>
      <c r="B42" s="379"/>
      <c r="C42" s="157" t="s">
        <v>833</v>
      </c>
      <c r="D42" s="79" t="s">
        <v>834</v>
      </c>
      <c r="E42" s="80"/>
      <c r="F42" s="81">
        <v>1.4999999999999999E-2</v>
      </c>
      <c r="G42" s="60">
        <v>17.2</v>
      </c>
      <c r="H42" s="133">
        <f>G42/D8</f>
        <v>0.64905660377358487</v>
      </c>
      <c r="I42" s="43"/>
      <c r="J42" s="43"/>
      <c r="K42" s="44"/>
      <c r="L42" s="100">
        <v>18000002796</v>
      </c>
      <c r="M42" s="75"/>
      <c r="N42" s="76"/>
      <c r="O42" s="98"/>
    </row>
    <row r="43" spans="1:15">
      <c r="A43" s="375"/>
      <c r="B43" s="365" t="s">
        <v>1312</v>
      </c>
      <c r="C43" s="140" t="s">
        <v>835</v>
      </c>
      <c r="D43" s="37" t="s">
        <v>836</v>
      </c>
      <c r="E43" s="38"/>
      <c r="F43" s="39">
        <v>0.18</v>
      </c>
      <c r="G43" s="40">
        <v>118</v>
      </c>
      <c r="H43" s="128">
        <f>G43/D8</f>
        <v>4.4528301886792452</v>
      </c>
      <c r="I43" s="43"/>
      <c r="J43" s="43"/>
      <c r="K43" s="44"/>
      <c r="L43" s="101">
        <v>18000000666</v>
      </c>
      <c r="M43" s="75"/>
      <c r="N43" s="76"/>
      <c r="O43" s="84"/>
    </row>
    <row r="44" spans="1:15">
      <c r="A44" s="375"/>
      <c r="B44" s="365"/>
      <c r="C44" s="140" t="s">
        <v>837</v>
      </c>
      <c r="D44" s="37" t="s">
        <v>838</v>
      </c>
      <c r="E44" s="38"/>
      <c r="F44" s="39">
        <v>0.44500000000000001</v>
      </c>
      <c r="G44" s="58">
        <v>241</v>
      </c>
      <c r="H44" s="128">
        <f>G44/D8</f>
        <v>9.0943396226415096</v>
      </c>
      <c r="I44" s="43"/>
      <c r="J44" s="43"/>
      <c r="K44" s="44"/>
      <c r="L44" s="101">
        <v>18000000471</v>
      </c>
      <c r="M44" s="75"/>
      <c r="N44" s="76"/>
      <c r="O44" s="98"/>
    </row>
    <row r="45" spans="1:15">
      <c r="A45" s="375"/>
      <c r="B45" s="365"/>
      <c r="C45" s="140" t="s">
        <v>839</v>
      </c>
      <c r="D45" s="37" t="s">
        <v>840</v>
      </c>
      <c r="E45" s="38"/>
      <c r="F45" s="39">
        <v>0.39500000000000002</v>
      </c>
      <c r="G45" s="40">
        <v>241</v>
      </c>
      <c r="H45" s="128">
        <f>G45/D8</f>
        <v>9.0943396226415096</v>
      </c>
      <c r="I45" s="43"/>
      <c r="J45" s="43"/>
      <c r="K45" s="44"/>
      <c r="L45" s="101">
        <v>18000000141</v>
      </c>
      <c r="M45" s="75"/>
      <c r="N45" s="76"/>
      <c r="O45" s="98"/>
    </row>
    <row r="46" spans="1:15" ht="15.75" thickBot="1">
      <c r="A46" s="375"/>
      <c r="B46" s="365"/>
      <c r="C46" s="142" t="s">
        <v>841</v>
      </c>
      <c r="D46" s="50" t="s">
        <v>842</v>
      </c>
      <c r="E46" s="51"/>
      <c r="F46" s="52">
        <v>0.495</v>
      </c>
      <c r="G46" s="60">
        <v>312</v>
      </c>
      <c r="H46" s="128">
        <f>G46/D8</f>
        <v>11.773584905660377</v>
      </c>
      <c r="I46" s="43"/>
      <c r="J46" s="43"/>
      <c r="K46" s="44"/>
      <c r="L46" s="83">
        <v>18000000612</v>
      </c>
      <c r="M46" s="75"/>
      <c r="N46" s="76"/>
      <c r="O46" s="98"/>
    </row>
    <row r="47" spans="1:15">
      <c r="A47" s="375"/>
      <c r="B47" s="365"/>
      <c r="C47" s="138" t="s">
        <v>843</v>
      </c>
      <c r="D47" s="28" t="s">
        <v>844</v>
      </c>
      <c r="E47" s="29"/>
      <c r="F47" s="30">
        <v>1.4950000000000001</v>
      </c>
      <c r="G47" s="31">
        <v>2473</v>
      </c>
      <c r="H47" s="136">
        <f>G47/D8</f>
        <v>93.320754716981128</v>
      </c>
      <c r="I47" s="43"/>
      <c r="J47" s="43"/>
      <c r="K47" s="43"/>
      <c r="L47" s="74">
        <v>18000001167</v>
      </c>
      <c r="M47" s="75"/>
      <c r="N47" s="76"/>
      <c r="O47" s="84"/>
    </row>
    <row r="48" spans="1:15">
      <c r="A48" s="375"/>
      <c r="B48" s="365"/>
      <c r="C48" s="137" t="s">
        <v>845</v>
      </c>
      <c r="D48" s="37" t="s">
        <v>846</v>
      </c>
      <c r="E48" s="38"/>
      <c r="F48" s="39">
        <v>1.67</v>
      </c>
      <c r="G48" s="48">
        <v>2765</v>
      </c>
      <c r="H48" s="128">
        <f>G48/D8</f>
        <v>104.33962264150944</v>
      </c>
      <c r="I48" s="43"/>
      <c r="J48" s="43"/>
      <c r="K48" s="43"/>
      <c r="L48" s="101">
        <v>18000011916</v>
      </c>
      <c r="M48" s="75"/>
      <c r="N48" s="76"/>
      <c r="O48" s="84"/>
    </row>
    <row r="49" spans="1:15">
      <c r="A49" s="375"/>
      <c r="B49" s="365"/>
      <c r="C49" s="137" t="s">
        <v>847</v>
      </c>
      <c r="D49" s="37" t="s">
        <v>848</v>
      </c>
      <c r="E49" s="38"/>
      <c r="F49" s="39">
        <v>3.24</v>
      </c>
      <c r="G49" s="40">
        <v>2786</v>
      </c>
      <c r="H49" s="128">
        <f>G49/D8</f>
        <v>105.13207547169812</v>
      </c>
      <c r="I49" s="43"/>
      <c r="J49" s="43"/>
      <c r="K49" s="43"/>
      <c r="L49" s="101">
        <v>18000011076</v>
      </c>
      <c r="M49" s="75"/>
      <c r="N49" s="76"/>
      <c r="O49" s="84"/>
    </row>
    <row r="50" spans="1:15">
      <c r="A50" s="375"/>
      <c r="B50" s="365"/>
      <c r="C50" s="137" t="s">
        <v>849</v>
      </c>
      <c r="D50" s="37" t="s">
        <v>850</v>
      </c>
      <c r="E50" s="38"/>
      <c r="F50" s="39">
        <v>3.72</v>
      </c>
      <c r="G50" s="40">
        <v>3432</v>
      </c>
      <c r="H50" s="151">
        <f>G50/D8</f>
        <v>129.50943396226415</v>
      </c>
      <c r="I50" s="43"/>
      <c r="J50" s="43"/>
      <c r="K50" s="43"/>
      <c r="L50" s="83">
        <v>18000011917</v>
      </c>
      <c r="M50" s="75"/>
      <c r="N50" s="76"/>
      <c r="O50" s="84"/>
    </row>
    <row r="51" spans="1:15">
      <c r="A51" s="375"/>
      <c r="B51" s="296"/>
      <c r="C51" s="137" t="s">
        <v>1278</v>
      </c>
      <c r="D51" s="37" t="s">
        <v>1279</v>
      </c>
      <c r="E51" s="38"/>
      <c r="F51" s="39">
        <v>3.85</v>
      </c>
      <c r="G51" s="40">
        <v>2400</v>
      </c>
      <c r="H51" s="151">
        <f>G51/D8</f>
        <v>90.566037735849051</v>
      </c>
      <c r="I51" s="43"/>
      <c r="J51" s="43"/>
      <c r="K51" s="43"/>
      <c r="L51" s="101">
        <v>18000005449</v>
      </c>
      <c r="M51" s="75"/>
      <c r="N51" s="76"/>
      <c r="O51" s="84"/>
    </row>
    <row r="52" spans="1:15">
      <c r="A52" s="375"/>
      <c r="B52" s="296"/>
      <c r="C52" s="137" t="s">
        <v>1280</v>
      </c>
      <c r="D52" s="37" t="s">
        <v>1281</v>
      </c>
      <c r="E52" s="38"/>
      <c r="F52" s="39">
        <v>3.85</v>
      </c>
      <c r="G52" s="40">
        <v>2400</v>
      </c>
      <c r="H52" s="151">
        <f>G52/D8</f>
        <v>90.566037735849051</v>
      </c>
      <c r="I52" s="43"/>
      <c r="J52" s="43"/>
      <c r="K52" s="43"/>
      <c r="L52" s="101">
        <v>18000005509</v>
      </c>
      <c r="M52" s="75"/>
      <c r="N52" s="76"/>
      <c r="O52" s="84"/>
    </row>
    <row r="53" spans="1:15">
      <c r="A53" s="375"/>
      <c r="B53" s="296"/>
      <c r="C53" s="137" t="s">
        <v>1282</v>
      </c>
      <c r="D53" s="37" t="s">
        <v>1318</v>
      </c>
      <c r="E53" s="38"/>
      <c r="F53" s="39">
        <v>3.85</v>
      </c>
      <c r="G53" s="40">
        <v>2400</v>
      </c>
      <c r="H53" s="151">
        <f>G53/D8</f>
        <v>90.566037735849051</v>
      </c>
      <c r="I53" s="43"/>
      <c r="J53" s="43"/>
      <c r="K53" s="43"/>
      <c r="L53" s="101">
        <v>18000003172</v>
      </c>
      <c r="M53" s="75"/>
      <c r="N53" s="76"/>
      <c r="O53" s="84"/>
    </row>
    <row r="54" spans="1:15" ht="15.75" thickBot="1">
      <c r="A54" s="375"/>
      <c r="B54" s="296"/>
      <c r="C54" s="129" t="s">
        <v>1283</v>
      </c>
      <c r="D54" s="79" t="s">
        <v>1319</v>
      </c>
      <c r="E54" s="80"/>
      <c r="F54" s="81">
        <v>3.85</v>
      </c>
      <c r="G54" s="60">
        <v>2400</v>
      </c>
      <c r="H54" s="133">
        <f>G54/D8</f>
        <v>90.566037735849051</v>
      </c>
      <c r="I54" s="43"/>
      <c r="J54" s="43"/>
      <c r="K54" s="43"/>
      <c r="L54" s="100">
        <v>18000005450</v>
      </c>
      <c r="M54" s="75"/>
      <c r="N54" s="76"/>
      <c r="O54" s="84"/>
    </row>
    <row r="55" spans="1:15">
      <c r="A55" s="375"/>
      <c r="B55" s="361" t="s">
        <v>851</v>
      </c>
      <c r="C55" s="301" t="s">
        <v>852</v>
      </c>
      <c r="D55" s="86" t="s">
        <v>853</v>
      </c>
      <c r="E55" s="87"/>
      <c r="F55" s="88">
        <v>6.5000000000000002E-2</v>
      </c>
      <c r="G55" s="59">
        <v>181</v>
      </c>
      <c r="H55" s="302">
        <f>G55/D8</f>
        <v>6.8301886792452828</v>
      </c>
      <c r="I55" s="363"/>
      <c r="J55" s="363"/>
      <c r="K55" s="363"/>
      <c r="L55" s="74">
        <v>18000001216</v>
      </c>
      <c r="M55" s="75"/>
      <c r="N55" s="76"/>
      <c r="O55" s="98"/>
    </row>
    <row r="56" spans="1:15">
      <c r="A56" s="375"/>
      <c r="B56" s="362"/>
      <c r="C56" s="158" t="s">
        <v>854</v>
      </c>
      <c r="D56" s="37" t="s">
        <v>855</v>
      </c>
      <c r="E56" s="38"/>
      <c r="F56" s="39">
        <v>7.0000000000000007E-2</v>
      </c>
      <c r="G56" s="40">
        <v>305</v>
      </c>
      <c r="H56" s="128">
        <f>G56/D8</f>
        <v>11.509433962264151</v>
      </c>
      <c r="I56" s="363"/>
      <c r="J56" s="363"/>
      <c r="K56" s="363"/>
      <c r="L56" s="101">
        <v>18000001296</v>
      </c>
      <c r="M56" s="75"/>
      <c r="N56" s="76"/>
      <c r="O56" s="98"/>
    </row>
    <row r="57" spans="1:15">
      <c r="A57" s="375"/>
      <c r="B57" s="362"/>
      <c r="C57" s="158" t="s">
        <v>856</v>
      </c>
      <c r="D57" s="37" t="s">
        <v>857</v>
      </c>
      <c r="E57" s="38"/>
      <c r="F57" s="39">
        <v>9.5000000000000001E-2</v>
      </c>
      <c r="G57" s="40">
        <v>787</v>
      </c>
      <c r="H57" s="128">
        <f>G57/D8</f>
        <v>29.69811320754717</v>
      </c>
      <c r="I57" s="43"/>
      <c r="J57" s="43"/>
      <c r="K57" s="43"/>
      <c r="L57" s="101">
        <v>18000002972</v>
      </c>
      <c r="M57" s="75"/>
      <c r="N57" s="76"/>
      <c r="O57" s="98"/>
    </row>
    <row r="58" spans="1:15">
      <c r="A58" s="375"/>
      <c r="B58" s="362"/>
      <c r="C58" s="158" t="s">
        <v>858</v>
      </c>
      <c r="D58" s="37" t="s">
        <v>859</v>
      </c>
      <c r="E58" s="38"/>
      <c r="F58" s="39">
        <v>5.5E-2</v>
      </c>
      <c r="G58" s="40">
        <v>181</v>
      </c>
      <c r="H58" s="128">
        <f>G58/D8</f>
        <v>6.8301886792452828</v>
      </c>
      <c r="I58" s="43"/>
      <c r="J58" s="43"/>
      <c r="K58" s="43"/>
      <c r="L58" s="101">
        <v>18000001159</v>
      </c>
      <c r="M58" s="75"/>
      <c r="N58" s="76"/>
      <c r="O58" s="98"/>
    </row>
    <row r="59" spans="1:15" ht="15.75" thickBot="1">
      <c r="A59" s="375"/>
      <c r="B59" s="362"/>
      <c r="C59" s="159" t="s">
        <v>860</v>
      </c>
      <c r="D59" s="50" t="s">
        <v>861</v>
      </c>
      <c r="E59" s="51"/>
      <c r="F59" s="52">
        <v>7.0000000000000007E-2</v>
      </c>
      <c r="G59" s="48">
        <v>305</v>
      </c>
      <c r="H59" s="128">
        <f>G59/D8</f>
        <v>11.509433962264151</v>
      </c>
      <c r="I59" s="43"/>
      <c r="J59" s="43"/>
      <c r="K59" s="43"/>
      <c r="L59" s="100">
        <v>18000001297</v>
      </c>
      <c r="M59" s="75"/>
      <c r="N59" s="76"/>
      <c r="O59" s="98"/>
    </row>
    <row r="60" spans="1:15">
      <c r="A60" s="375"/>
      <c r="B60" s="362"/>
      <c r="C60" s="138" t="s">
        <v>862</v>
      </c>
      <c r="D60" s="28" t="s">
        <v>863</v>
      </c>
      <c r="E60" s="29"/>
      <c r="F60" s="160">
        <v>0.105</v>
      </c>
      <c r="G60" s="31">
        <v>166</v>
      </c>
      <c r="H60" s="136">
        <f>G60/D8</f>
        <v>6.2641509433962268</v>
      </c>
      <c r="I60" s="43"/>
      <c r="J60" s="43"/>
      <c r="K60" s="44"/>
      <c r="L60" s="74">
        <v>18000003880</v>
      </c>
      <c r="M60" s="75"/>
      <c r="N60" s="76"/>
      <c r="O60" s="98"/>
    </row>
    <row r="61" spans="1:15">
      <c r="A61" s="375"/>
      <c r="B61" s="362"/>
      <c r="C61" s="144" t="s">
        <v>864</v>
      </c>
      <c r="D61" s="145" t="s">
        <v>865</v>
      </c>
      <c r="E61" s="69"/>
      <c r="F61" s="93">
        <v>0.155</v>
      </c>
      <c r="G61" s="40">
        <v>315</v>
      </c>
      <c r="H61" s="128">
        <f>G61/D8</f>
        <v>11.886792452830189</v>
      </c>
      <c r="I61" s="43"/>
      <c r="J61" s="43"/>
      <c r="K61" s="44"/>
      <c r="L61" s="101">
        <v>18000002651</v>
      </c>
      <c r="M61" s="75"/>
      <c r="N61" s="76"/>
      <c r="O61" s="98"/>
    </row>
    <row r="62" spans="1:15">
      <c r="A62" s="375"/>
      <c r="B62" s="362"/>
      <c r="C62" s="144" t="s">
        <v>866</v>
      </c>
      <c r="D62" s="145" t="s">
        <v>867</v>
      </c>
      <c r="E62" s="69"/>
      <c r="F62" s="93">
        <v>0.14000000000000001</v>
      </c>
      <c r="G62" s="59">
        <v>315</v>
      </c>
      <c r="H62" s="128">
        <f>G62/D8</f>
        <v>11.886792452830189</v>
      </c>
      <c r="I62" s="43"/>
      <c r="J62" s="43"/>
      <c r="K62" s="44"/>
      <c r="L62" s="101">
        <v>18000001181</v>
      </c>
      <c r="M62" s="75"/>
      <c r="N62" s="76"/>
      <c r="O62" s="98"/>
    </row>
    <row r="63" spans="1:15">
      <c r="A63" s="375"/>
      <c r="B63" s="362"/>
      <c r="C63" s="140" t="s">
        <v>868</v>
      </c>
      <c r="D63" s="37" t="s">
        <v>869</v>
      </c>
      <c r="E63" s="38"/>
      <c r="F63" s="93">
        <v>0.08</v>
      </c>
      <c r="G63" s="40">
        <v>48</v>
      </c>
      <c r="H63" s="128">
        <f>G63/D8</f>
        <v>1.8113207547169812</v>
      </c>
      <c r="I63" s="43"/>
      <c r="J63" s="43"/>
      <c r="K63" s="44"/>
      <c r="L63" s="101">
        <v>18000000382</v>
      </c>
      <c r="M63" s="75"/>
      <c r="N63" s="76"/>
      <c r="O63" s="98"/>
    </row>
    <row r="64" spans="1:15">
      <c r="A64" s="375"/>
      <c r="B64" s="362"/>
      <c r="C64" s="158" t="s">
        <v>870</v>
      </c>
      <c r="D64" s="37" t="s">
        <v>871</v>
      </c>
      <c r="E64" s="38"/>
      <c r="F64" s="93">
        <v>0.01</v>
      </c>
      <c r="G64" s="48">
        <v>150</v>
      </c>
      <c r="H64" s="128">
        <f>G64/D8</f>
        <v>5.6603773584905657</v>
      </c>
      <c r="I64" s="43"/>
      <c r="J64" s="43"/>
      <c r="K64" s="44"/>
      <c r="L64" s="101">
        <v>18000000037</v>
      </c>
      <c r="M64" s="75"/>
      <c r="N64" s="76"/>
      <c r="O64" s="98"/>
    </row>
    <row r="65" spans="1:15" ht="15.75" thickBot="1">
      <c r="A65" s="375"/>
      <c r="B65" s="362"/>
      <c r="C65" s="142" t="s">
        <v>872</v>
      </c>
      <c r="D65" s="50" t="s">
        <v>873</v>
      </c>
      <c r="E65" s="51"/>
      <c r="F65" s="161">
        <v>0.16</v>
      </c>
      <c r="G65" s="60">
        <v>376</v>
      </c>
      <c r="H65" s="128">
        <f>G65/D8</f>
        <v>14.188679245283019</v>
      </c>
      <c r="I65" s="43"/>
      <c r="J65" s="43"/>
      <c r="K65" s="44"/>
      <c r="L65" s="100">
        <v>18000000623</v>
      </c>
      <c r="M65" s="75"/>
      <c r="N65" s="76"/>
      <c r="O65" s="98"/>
    </row>
    <row r="66" spans="1:15">
      <c r="A66" s="375"/>
      <c r="B66" s="364" t="s">
        <v>874</v>
      </c>
      <c r="C66" s="138" t="s">
        <v>875</v>
      </c>
      <c r="D66" s="28" t="s">
        <v>876</v>
      </c>
      <c r="E66" s="29"/>
      <c r="F66" s="160">
        <v>2.5000000000000001E-2</v>
      </c>
      <c r="G66" s="58">
        <v>163</v>
      </c>
      <c r="H66" s="136">
        <f>G66/D8</f>
        <v>6.1509433962264151</v>
      </c>
      <c r="I66" s="43"/>
      <c r="J66" s="43"/>
      <c r="K66" s="44"/>
      <c r="L66" s="94">
        <v>18000006038</v>
      </c>
      <c r="M66" s="75"/>
      <c r="N66" s="76"/>
      <c r="O66" s="98"/>
    </row>
    <row r="67" spans="1:15">
      <c r="A67" s="375"/>
      <c r="B67" s="365"/>
      <c r="C67" s="140" t="s">
        <v>877</v>
      </c>
      <c r="D67" s="37" t="s">
        <v>878</v>
      </c>
      <c r="E67" s="38"/>
      <c r="F67" s="93">
        <v>0.03</v>
      </c>
      <c r="G67" s="40">
        <v>53</v>
      </c>
      <c r="H67" s="128">
        <f>G67/D8</f>
        <v>2</v>
      </c>
      <c r="I67" s="43"/>
      <c r="J67" s="43"/>
      <c r="K67" s="44"/>
      <c r="L67" s="101">
        <v>18000000121</v>
      </c>
      <c r="M67" s="75"/>
      <c r="N67" s="76"/>
      <c r="O67" s="98"/>
    </row>
    <row r="68" spans="1:15">
      <c r="A68" s="375"/>
      <c r="B68" s="365"/>
      <c r="C68" s="140" t="s">
        <v>879</v>
      </c>
      <c r="D68" s="37" t="s">
        <v>880</v>
      </c>
      <c r="E68" s="38"/>
      <c r="F68" s="93">
        <v>4.4999999999999998E-2</v>
      </c>
      <c r="G68" s="40">
        <v>74</v>
      </c>
      <c r="H68" s="128">
        <f>G68/D8</f>
        <v>2.7924528301886791</v>
      </c>
      <c r="I68" s="43"/>
      <c r="J68" s="43"/>
      <c r="K68" s="44"/>
      <c r="L68" s="101">
        <v>18000001347</v>
      </c>
      <c r="M68" s="75"/>
      <c r="N68" s="76"/>
      <c r="O68" s="98"/>
    </row>
    <row r="69" spans="1:15">
      <c r="A69" s="375"/>
      <c r="B69" s="365"/>
      <c r="C69" s="140" t="s">
        <v>881</v>
      </c>
      <c r="D69" s="37" t="s">
        <v>882</v>
      </c>
      <c r="E69" s="38"/>
      <c r="F69" s="93">
        <v>0.03</v>
      </c>
      <c r="G69" s="40">
        <v>41</v>
      </c>
      <c r="H69" s="128">
        <f>G69/D8</f>
        <v>1.5471698113207548</v>
      </c>
      <c r="I69" s="43"/>
      <c r="J69" s="43"/>
      <c r="K69" s="44"/>
      <c r="L69" s="101">
        <v>18000000122</v>
      </c>
      <c r="M69" s="75"/>
      <c r="N69" s="76"/>
      <c r="O69" s="98"/>
    </row>
    <row r="70" spans="1:15" ht="15.75" thickBot="1">
      <c r="A70" s="375"/>
      <c r="B70" s="365"/>
      <c r="C70" s="140" t="s">
        <v>883</v>
      </c>
      <c r="D70" s="37" t="s">
        <v>884</v>
      </c>
      <c r="E70" s="38"/>
      <c r="F70" s="93">
        <v>4.4999999999999998E-2</v>
      </c>
      <c r="G70" s="59">
        <v>75</v>
      </c>
      <c r="H70" s="128">
        <f>G70/D8</f>
        <v>2.8301886792452828</v>
      </c>
      <c r="I70" s="43"/>
      <c r="J70" s="43"/>
      <c r="K70" s="44"/>
      <c r="L70" s="83">
        <v>18000001348</v>
      </c>
      <c r="M70" s="75"/>
      <c r="N70" s="76"/>
      <c r="O70" s="98"/>
    </row>
    <row r="71" spans="1:15">
      <c r="A71" s="375"/>
      <c r="B71" s="365"/>
      <c r="C71" s="137" t="s">
        <v>885</v>
      </c>
      <c r="D71" s="145" t="s">
        <v>886</v>
      </c>
      <c r="E71" s="69"/>
      <c r="F71" s="93">
        <v>0.15</v>
      </c>
      <c r="G71" s="48">
        <v>2379</v>
      </c>
      <c r="H71" s="128">
        <f>G71/D8</f>
        <v>89.773584905660371</v>
      </c>
      <c r="I71" s="43"/>
      <c r="J71" s="43"/>
      <c r="K71" s="43"/>
      <c r="L71" s="33">
        <v>18000007426</v>
      </c>
      <c r="M71" s="34" t="s">
        <v>887</v>
      </c>
      <c r="N71" s="162" t="s">
        <v>888</v>
      </c>
      <c r="O71" s="163">
        <v>0.17</v>
      </c>
    </row>
    <row r="72" spans="1:15" ht="15.75" thickBot="1">
      <c r="A72" s="375"/>
      <c r="B72" s="365"/>
      <c r="C72" s="140" t="s">
        <v>889</v>
      </c>
      <c r="D72" s="37" t="s">
        <v>890</v>
      </c>
      <c r="E72" s="38"/>
      <c r="F72" s="93">
        <v>9.5000000000000001E-2</v>
      </c>
      <c r="G72" s="40">
        <v>1450</v>
      </c>
      <c r="H72" s="128">
        <f>G72/D8</f>
        <v>54.716981132075475</v>
      </c>
      <c r="I72" s="43"/>
      <c r="J72" s="43"/>
      <c r="K72" s="43"/>
      <c r="L72" s="61">
        <v>18000000283</v>
      </c>
      <c r="M72" s="62" t="s">
        <v>891</v>
      </c>
      <c r="N72" s="164" t="s">
        <v>892</v>
      </c>
      <c r="O72" s="165">
        <v>0.1</v>
      </c>
    </row>
    <row r="73" spans="1:15">
      <c r="A73" s="375"/>
      <c r="B73" s="365"/>
      <c r="C73" s="140" t="s">
        <v>893</v>
      </c>
      <c r="D73" s="37" t="s">
        <v>894</v>
      </c>
      <c r="E73" s="38"/>
      <c r="F73" s="93">
        <v>0.17</v>
      </c>
      <c r="G73" s="40">
        <v>205</v>
      </c>
      <c r="H73" s="128">
        <f>G73/D8</f>
        <v>7.7358490566037732</v>
      </c>
      <c r="I73" s="43"/>
      <c r="J73" s="43"/>
      <c r="K73" s="44"/>
      <c r="L73" s="94">
        <v>18000001198</v>
      </c>
      <c r="M73" s="75"/>
      <c r="N73" s="76"/>
      <c r="O73" s="84"/>
    </row>
    <row r="74" spans="1:15">
      <c r="A74" s="375"/>
      <c r="B74" s="365"/>
      <c r="C74" s="140" t="s">
        <v>895</v>
      </c>
      <c r="D74" s="37" t="s">
        <v>896</v>
      </c>
      <c r="E74" s="38"/>
      <c r="F74" s="93">
        <v>5.5E-2</v>
      </c>
      <c r="G74" s="40">
        <v>33</v>
      </c>
      <c r="H74" s="128">
        <f>G74/D8</f>
        <v>1.2452830188679245</v>
      </c>
      <c r="I74" s="43"/>
      <c r="J74" s="43"/>
      <c r="K74" s="44"/>
      <c r="L74" s="101">
        <v>18000002658</v>
      </c>
      <c r="M74" s="75"/>
      <c r="N74" s="76"/>
      <c r="O74" s="98"/>
    </row>
    <row r="75" spans="1:15" ht="15.75" thickBot="1">
      <c r="A75" s="375"/>
      <c r="B75" s="365"/>
      <c r="C75" s="137" t="s">
        <v>898</v>
      </c>
      <c r="D75" s="37" t="s">
        <v>899</v>
      </c>
      <c r="E75" s="38"/>
      <c r="F75" s="39">
        <v>0.45500000000000002</v>
      </c>
      <c r="G75" s="40">
        <v>444</v>
      </c>
      <c r="H75" s="128">
        <f>G75/D8</f>
        <v>16.754716981132077</v>
      </c>
      <c r="I75" s="43"/>
      <c r="J75" s="43"/>
      <c r="K75" s="44"/>
      <c r="L75" s="100">
        <v>18000011918</v>
      </c>
      <c r="M75" s="75"/>
      <c r="N75" s="76"/>
      <c r="O75" s="98"/>
    </row>
    <row r="76" spans="1:15">
      <c r="A76" s="375"/>
      <c r="B76" s="365"/>
      <c r="C76" s="172" t="s">
        <v>900</v>
      </c>
      <c r="D76" s="168" t="s">
        <v>902</v>
      </c>
      <c r="E76" s="103"/>
      <c r="F76" s="150">
        <v>1E-3</v>
      </c>
      <c r="G76" s="59">
        <v>4</v>
      </c>
      <c r="H76" s="128">
        <f>G76/D8</f>
        <v>0.15094339622641509</v>
      </c>
      <c r="I76" s="363"/>
      <c r="J76" s="363"/>
      <c r="K76" s="367"/>
      <c r="L76" s="101">
        <v>18000012624</v>
      </c>
      <c r="M76" s="75"/>
      <c r="N76" s="76"/>
      <c r="O76" s="98"/>
    </row>
    <row r="77" spans="1:15">
      <c r="A77" s="375"/>
      <c r="B77" s="365"/>
      <c r="C77" s="167" t="s">
        <v>901</v>
      </c>
      <c r="D77" s="145" t="s">
        <v>117</v>
      </c>
      <c r="E77" s="69"/>
      <c r="F77" s="150">
        <v>1E-3</v>
      </c>
      <c r="G77" s="40">
        <v>4</v>
      </c>
      <c r="H77" s="128">
        <v>0.15</v>
      </c>
      <c r="I77" s="363"/>
      <c r="J77" s="363"/>
      <c r="K77" s="367"/>
      <c r="L77" s="83">
        <v>18000012625</v>
      </c>
      <c r="M77" s="75"/>
      <c r="N77" s="76"/>
      <c r="O77" s="98"/>
    </row>
    <row r="78" spans="1:15">
      <c r="A78" s="375"/>
      <c r="B78" s="365"/>
      <c r="C78" s="167" t="s">
        <v>903</v>
      </c>
      <c r="D78" s="145" t="s">
        <v>919</v>
      </c>
      <c r="E78" s="69"/>
      <c r="F78" s="150">
        <v>1E-3</v>
      </c>
      <c r="G78" s="40">
        <v>4</v>
      </c>
      <c r="H78" s="128">
        <v>0.15</v>
      </c>
      <c r="I78" s="363"/>
      <c r="J78" s="363"/>
      <c r="K78" s="367"/>
      <c r="L78" s="83">
        <v>18000012626</v>
      </c>
      <c r="M78" s="75"/>
      <c r="N78" s="76"/>
      <c r="O78" s="98"/>
    </row>
    <row r="79" spans="1:15">
      <c r="A79" s="375"/>
      <c r="B79" s="365"/>
      <c r="C79" s="167" t="s">
        <v>904</v>
      </c>
      <c r="D79" s="145" t="s">
        <v>920</v>
      </c>
      <c r="E79" s="69"/>
      <c r="F79" s="150">
        <v>1E-3</v>
      </c>
      <c r="G79" s="40">
        <v>4</v>
      </c>
      <c r="H79" s="128">
        <v>0.15</v>
      </c>
      <c r="I79" s="363"/>
      <c r="J79" s="363"/>
      <c r="K79" s="367"/>
      <c r="L79" s="83">
        <v>18000012627</v>
      </c>
      <c r="M79" s="75"/>
      <c r="N79" s="76"/>
      <c r="O79" s="98"/>
    </row>
    <row r="80" spans="1:15">
      <c r="A80" s="375"/>
      <c r="B80" s="365"/>
      <c r="C80" s="167" t="s">
        <v>905</v>
      </c>
      <c r="D80" s="145" t="s">
        <v>921</v>
      </c>
      <c r="E80" s="69"/>
      <c r="F80" s="150">
        <v>1E-3</v>
      </c>
      <c r="G80" s="40">
        <v>4</v>
      </c>
      <c r="H80" s="128">
        <v>0.15</v>
      </c>
      <c r="I80" s="363"/>
      <c r="J80" s="363"/>
      <c r="K80" s="367"/>
      <c r="L80" s="83">
        <v>18000012628</v>
      </c>
      <c r="M80" s="75"/>
      <c r="N80" s="76"/>
      <c r="O80" s="98"/>
    </row>
    <row r="81" spans="1:15">
      <c r="A81" s="375"/>
      <c r="B81" s="365"/>
      <c r="C81" s="167" t="s">
        <v>906</v>
      </c>
      <c r="D81" s="145" t="s">
        <v>922</v>
      </c>
      <c r="E81" s="69"/>
      <c r="F81" s="150">
        <v>1E-3</v>
      </c>
      <c r="G81" s="40">
        <v>4</v>
      </c>
      <c r="H81" s="128">
        <v>0.15</v>
      </c>
      <c r="I81" s="363"/>
      <c r="J81" s="363"/>
      <c r="K81" s="367"/>
      <c r="L81" s="83">
        <v>18000012629</v>
      </c>
      <c r="M81" s="75"/>
      <c r="N81" s="76"/>
      <c r="O81" s="98"/>
    </row>
    <row r="82" spans="1:15">
      <c r="A82" s="375"/>
      <c r="B82" s="365"/>
      <c r="C82" s="167" t="s">
        <v>907</v>
      </c>
      <c r="D82" s="145" t="s">
        <v>923</v>
      </c>
      <c r="E82" s="69"/>
      <c r="F82" s="150">
        <v>1E-3</v>
      </c>
      <c r="G82" s="40">
        <v>4</v>
      </c>
      <c r="H82" s="128">
        <v>0.15</v>
      </c>
      <c r="I82" s="363"/>
      <c r="J82" s="363"/>
      <c r="K82" s="367"/>
      <c r="L82" s="83">
        <v>18000012630</v>
      </c>
      <c r="M82" s="75"/>
      <c r="N82" s="76"/>
      <c r="O82" s="98"/>
    </row>
    <row r="83" spans="1:15">
      <c r="A83" s="375"/>
      <c r="B83" s="365"/>
      <c r="C83" s="167" t="s">
        <v>908</v>
      </c>
      <c r="D83" s="145" t="s">
        <v>924</v>
      </c>
      <c r="E83" s="69"/>
      <c r="F83" s="150">
        <v>1E-3</v>
      </c>
      <c r="G83" s="40">
        <v>4</v>
      </c>
      <c r="H83" s="128">
        <v>0.15</v>
      </c>
      <c r="I83" s="363"/>
      <c r="J83" s="363"/>
      <c r="K83" s="367"/>
      <c r="L83" s="83">
        <v>18000012631</v>
      </c>
      <c r="M83" s="75"/>
      <c r="N83" s="76"/>
      <c r="O83" s="98" t="s">
        <v>1008</v>
      </c>
    </row>
    <row r="84" spans="1:15">
      <c r="A84" s="375"/>
      <c r="B84" s="365"/>
      <c r="C84" s="167" t="s">
        <v>909</v>
      </c>
      <c r="D84" s="145" t="s">
        <v>925</v>
      </c>
      <c r="E84" s="69"/>
      <c r="F84" s="150">
        <v>1E-3</v>
      </c>
      <c r="G84" s="40">
        <v>4</v>
      </c>
      <c r="H84" s="128">
        <v>0.15</v>
      </c>
      <c r="I84" s="363"/>
      <c r="J84" s="363"/>
      <c r="K84" s="367"/>
      <c r="L84" s="83">
        <v>18000012632</v>
      </c>
      <c r="M84" s="75"/>
      <c r="N84" s="76"/>
      <c r="O84" s="98"/>
    </row>
    <row r="85" spans="1:15">
      <c r="A85" s="375"/>
      <c r="B85" s="365"/>
      <c r="C85" s="167" t="s">
        <v>910</v>
      </c>
      <c r="D85" s="145" t="s">
        <v>926</v>
      </c>
      <c r="E85" s="69"/>
      <c r="F85" s="150">
        <v>1E-3</v>
      </c>
      <c r="G85" s="40">
        <v>4</v>
      </c>
      <c r="H85" s="128">
        <v>0.15</v>
      </c>
      <c r="I85" s="363"/>
      <c r="J85" s="363"/>
      <c r="K85" s="367"/>
      <c r="L85" s="83">
        <v>18000012633</v>
      </c>
      <c r="M85" s="75"/>
      <c r="N85" s="76"/>
      <c r="O85" s="98"/>
    </row>
    <row r="86" spans="1:15">
      <c r="A86" s="375"/>
      <c r="B86" s="365"/>
      <c r="C86" s="167" t="s">
        <v>911</v>
      </c>
      <c r="D86" s="145" t="s">
        <v>927</v>
      </c>
      <c r="E86" s="69"/>
      <c r="F86" s="150">
        <v>1E-3</v>
      </c>
      <c r="G86" s="40">
        <v>4</v>
      </c>
      <c r="H86" s="128">
        <v>0.15</v>
      </c>
      <c r="I86" s="363"/>
      <c r="J86" s="363"/>
      <c r="K86" s="367"/>
      <c r="L86" s="83">
        <v>18000012634</v>
      </c>
      <c r="M86" s="75"/>
      <c r="N86" s="76"/>
      <c r="O86" s="98"/>
    </row>
    <row r="87" spans="1:15">
      <c r="A87" s="375"/>
      <c r="B87" s="365"/>
      <c r="C87" s="167" t="s">
        <v>912</v>
      </c>
      <c r="D87" s="145" t="s">
        <v>928</v>
      </c>
      <c r="E87" s="69"/>
      <c r="F87" s="150">
        <v>1E-3</v>
      </c>
      <c r="G87" s="40">
        <v>4</v>
      </c>
      <c r="H87" s="128">
        <v>0.15</v>
      </c>
      <c r="I87" s="363"/>
      <c r="J87" s="363"/>
      <c r="K87" s="367"/>
      <c r="L87" s="83">
        <v>18000012635</v>
      </c>
      <c r="M87" s="75"/>
      <c r="N87" s="76"/>
      <c r="O87" s="98"/>
    </row>
    <row r="88" spans="1:15">
      <c r="A88" s="375"/>
      <c r="B88" s="365"/>
      <c r="C88" s="167" t="s">
        <v>913</v>
      </c>
      <c r="D88" s="145" t="s">
        <v>929</v>
      </c>
      <c r="E88" s="69"/>
      <c r="F88" s="150">
        <v>1E-3</v>
      </c>
      <c r="G88" s="40">
        <v>4</v>
      </c>
      <c r="H88" s="128">
        <v>0.15</v>
      </c>
      <c r="I88" s="363"/>
      <c r="J88" s="363"/>
      <c r="K88" s="367"/>
      <c r="L88" s="83">
        <v>18000012636</v>
      </c>
      <c r="M88" s="75"/>
      <c r="N88" s="76"/>
      <c r="O88" s="98"/>
    </row>
    <row r="89" spans="1:15">
      <c r="A89" s="375"/>
      <c r="B89" s="365"/>
      <c r="C89" s="167" t="s">
        <v>914</v>
      </c>
      <c r="D89" s="145" t="s">
        <v>930</v>
      </c>
      <c r="E89" s="69"/>
      <c r="F89" s="150">
        <v>1E-3</v>
      </c>
      <c r="G89" s="40">
        <v>4</v>
      </c>
      <c r="H89" s="128">
        <v>0.15</v>
      </c>
      <c r="I89" s="363"/>
      <c r="J89" s="363"/>
      <c r="K89" s="367"/>
      <c r="L89" s="83">
        <v>18000012637</v>
      </c>
      <c r="M89" s="75"/>
      <c r="N89" s="76"/>
      <c r="O89" s="98"/>
    </row>
    <row r="90" spans="1:15">
      <c r="A90" s="375"/>
      <c r="B90" s="365"/>
      <c r="C90" s="167" t="s">
        <v>915</v>
      </c>
      <c r="D90" s="145" t="s">
        <v>931</v>
      </c>
      <c r="E90" s="69"/>
      <c r="F90" s="150">
        <v>1E-3</v>
      </c>
      <c r="G90" s="40">
        <v>4</v>
      </c>
      <c r="H90" s="128">
        <v>0.15</v>
      </c>
      <c r="I90" s="363"/>
      <c r="J90" s="363"/>
      <c r="K90" s="367"/>
      <c r="L90" s="83">
        <v>18000012638</v>
      </c>
      <c r="M90" s="75"/>
      <c r="N90" s="76"/>
      <c r="O90" s="98"/>
    </row>
    <row r="91" spans="1:15">
      <c r="A91" s="375"/>
      <c r="B91" s="365"/>
      <c r="C91" s="167" t="s">
        <v>916</v>
      </c>
      <c r="D91" s="145" t="s">
        <v>932</v>
      </c>
      <c r="E91" s="69"/>
      <c r="F91" s="150">
        <v>1E-3</v>
      </c>
      <c r="G91" s="40">
        <v>4</v>
      </c>
      <c r="H91" s="128">
        <v>0.15</v>
      </c>
      <c r="I91" s="363"/>
      <c r="J91" s="363"/>
      <c r="K91" s="367"/>
      <c r="L91" s="83">
        <v>18000012639</v>
      </c>
      <c r="M91" s="75"/>
      <c r="N91" s="76"/>
      <c r="O91" s="98"/>
    </row>
    <row r="92" spans="1:15">
      <c r="A92" s="375"/>
      <c r="B92" s="365"/>
      <c r="C92" s="167" t="s">
        <v>917</v>
      </c>
      <c r="D92" s="145" t="s">
        <v>933</v>
      </c>
      <c r="E92" s="69"/>
      <c r="F92" s="150">
        <v>1E-3</v>
      </c>
      <c r="G92" s="40">
        <v>4</v>
      </c>
      <c r="H92" s="128">
        <v>0.15</v>
      </c>
      <c r="I92" s="363"/>
      <c r="J92" s="363"/>
      <c r="K92" s="367"/>
      <c r="L92" s="83">
        <v>18000012640</v>
      </c>
      <c r="M92" s="75"/>
      <c r="N92" s="76"/>
      <c r="O92" s="98"/>
    </row>
    <row r="93" spans="1:15">
      <c r="A93" s="375"/>
      <c r="B93" s="365"/>
      <c r="C93" s="167" t="s">
        <v>918</v>
      </c>
      <c r="D93" s="145" t="s">
        <v>934</v>
      </c>
      <c r="E93" s="69"/>
      <c r="F93" s="150">
        <v>1E-3</v>
      </c>
      <c r="G93" s="40">
        <v>4</v>
      </c>
      <c r="H93" s="128">
        <v>0.15</v>
      </c>
      <c r="I93" s="363"/>
      <c r="J93" s="363"/>
      <c r="K93" s="367"/>
      <c r="L93" s="83">
        <v>18000012641</v>
      </c>
      <c r="M93" s="75"/>
      <c r="N93" s="76"/>
      <c r="O93" s="98"/>
    </row>
    <row r="94" spans="1:15" ht="15.75" thickBot="1">
      <c r="A94" s="376"/>
      <c r="B94" s="366"/>
      <c r="C94" s="129" t="s">
        <v>897</v>
      </c>
      <c r="D94" s="169" t="s">
        <v>935</v>
      </c>
      <c r="E94" s="170"/>
      <c r="F94" s="171">
        <v>4.4999999999999998E-2</v>
      </c>
      <c r="G94" s="53">
        <v>98</v>
      </c>
      <c r="H94" s="133">
        <f>G94/D8</f>
        <v>3.6981132075471699</v>
      </c>
      <c r="I94" s="368"/>
      <c r="J94" s="368"/>
      <c r="K94" s="369"/>
      <c r="L94" s="100">
        <v>18000006601</v>
      </c>
      <c r="M94" s="75"/>
      <c r="N94" s="76"/>
      <c r="O94" s="98"/>
    </row>
    <row r="95" spans="1:15">
      <c r="A95" s="16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</row>
    <row r="96" spans="1:15">
      <c r="A96" s="13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76"/>
      <c r="N96" s="76"/>
      <c r="O96" s="76"/>
    </row>
    <row r="97" spans="1:15">
      <c r="A97" s="13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76"/>
      <c r="N97" s="76"/>
      <c r="O97" s="76"/>
    </row>
    <row r="98" spans="1:15">
      <c r="A98" s="13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76"/>
      <c r="N98" s="76"/>
      <c r="O98" s="76"/>
    </row>
    <row r="99" spans="1:15">
      <c r="A99" s="13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76"/>
      <c r="N99" s="76"/>
      <c r="O99" s="76"/>
    </row>
    <row r="100" spans="1:15">
      <c r="A100" s="13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76"/>
      <c r="N100" s="76"/>
      <c r="O100" s="76"/>
    </row>
    <row r="101" spans="1:15">
      <c r="A101" s="13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76"/>
      <c r="N101" s="76"/>
      <c r="O101" s="76"/>
    </row>
    <row r="102" spans="1:15">
      <c r="A102" s="13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76"/>
      <c r="N102" s="76"/>
      <c r="O102" s="76"/>
    </row>
    <row r="103" spans="1:15">
      <c r="A103" s="13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76"/>
      <c r="N103" s="76"/>
      <c r="O103" s="76"/>
    </row>
    <row r="104" spans="1:15">
      <c r="A104" s="13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76"/>
      <c r="N104" s="76"/>
      <c r="O104" s="76"/>
    </row>
    <row r="105" spans="1:15">
      <c r="A105" s="13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3"/>
      <c r="N105" s="13"/>
      <c r="O105" s="13"/>
    </row>
    <row r="106" spans="1:15">
      <c r="A106" s="13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3"/>
      <c r="N106" s="13"/>
      <c r="O106" s="13"/>
    </row>
    <row r="107" spans="1:15">
      <c r="A107" s="13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3"/>
      <c r="N107" s="13"/>
      <c r="O107" s="13"/>
    </row>
    <row r="108" spans="1:15">
      <c r="A108" s="1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3"/>
      <c r="N108" s="13"/>
      <c r="O108" s="13"/>
    </row>
    <row r="109" spans="1:15">
      <c r="A109" s="13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3"/>
      <c r="N109" s="13"/>
      <c r="O109" s="13"/>
    </row>
    <row r="110" spans="1:15">
      <c r="A110" s="13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3"/>
      <c r="N110" s="13"/>
      <c r="O110" s="13"/>
    </row>
    <row r="111" spans="1:15">
      <c r="A111" s="13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3"/>
      <c r="N111" s="13"/>
      <c r="O111" s="13"/>
    </row>
    <row r="112" spans="1:15">
      <c r="A112" s="13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3"/>
      <c r="N112" s="13"/>
      <c r="O112" s="13"/>
    </row>
    <row r="113" spans="1:15">
      <c r="A113" s="13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3"/>
      <c r="N113" s="13"/>
      <c r="O113" s="13"/>
    </row>
    <row r="114" spans="1:15">
      <c r="A114" s="13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3"/>
      <c r="N114" s="13"/>
      <c r="O114" s="13"/>
    </row>
    <row r="115" spans="1:15">
      <c r="A115" s="13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3"/>
      <c r="N115" s="13"/>
      <c r="O115" s="13"/>
    </row>
    <row r="116" spans="1:15">
      <c r="A116" s="13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3"/>
      <c r="N116" s="13"/>
      <c r="O116" s="13"/>
    </row>
    <row r="117" spans="1:15">
      <c r="A117" s="13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3"/>
      <c r="N117" s="13"/>
      <c r="O117" s="13"/>
    </row>
    <row r="118" spans="1:15">
      <c r="A118" s="13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3"/>
      <c r="N118" s="13"/>
      <c r="O118" s="13"/>
    </row>
    <row r="119" spans="1:15">
      <c r="A119" s="13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3"/>
      <c r="N119" s="13"/>
      <c r="O119" s="13"/>
    </row>
    <row r="120" spans="1:15">
      <c r="A120" s="13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3"/>
      <c r="N120" s="13"/>
      <c r="O120" s="13"/>
    </row>
    <row r="121" spans="1:15">
      <c r="A121" s="13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3"/>
      <c r="N121" s="13"/>
      <c r="O121" s="13"/>
    </row>
    <row r="122" spans="1:15">
      <c r="A122" s="13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3"/>
      <c r="N122" s="13"/>
      <c r="O122" s="13"/>
    </row>
    <row r="123" spans="1:15">
      <c r="A123" s="13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3"/>
      <c r="N123" s="13"/>
      <c r="O123" s="13"/>
    </row>
    <row r="124" spans="1:15">
      <c r="A124" s="13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3"/>
      <c r="N124" s="13"/>
      <c r="O124" s="13"/>
    </row>
    <row r="125" spans="1:15">
      <c r="A125" s="13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3"/>
      <c r="N125" s="13"/>
      <c r="O125" s="13"/>
    </row>
    <row r="126" spans="1:15">
      <c r="A126" s="13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3"/>
      <c r="N126" s="13"/>
      <c r="O126" s="13"/>
    </row>
    <row r="127" spans="1:15">
      <c r="A127" s="13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3"/>
      <c r="N127" s="13"/>
      <c r="O127" s="13"/>
    </row>
    <row r="128" spans="1:15">
      <c r="A128" s="13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3"/>
      <c r="N128" s="13"/>
      <c r="O128" s="13"/>
    </row>
    <row r="129" spans="1:15">
      <c r="A129" s="13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3"/>
      <c r="N129" s="13"/>
      <c r="O129" s="13"/>
    </row>
    <row r="130" spans="1:15">
      <c r="A130" s="13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3"/>
      <c r="N130" s="13"/>
      <c r="O130" s="13"/>
    </row>
    <row r="131" spans="1:15">
      <c r="A131" s="13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3"/>
      <c r="N131" s="13"/>
      <c r="O131" s="13"/>
    </row>
    <row r="132" spans="1:15">
      <c r="A132" s="13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3"/>
      <c r="N132" s="13"/>
      <c r="O132" s="13"/>
    </row>
    <row r="133" spans="1:15">
      <c r="A133" s="13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3"/>
      <c r="N133" s="13"/>
      <c r="O133" s="13"/>
    </row>
    <row r="134" spans="1:15">
      <c r="A134" s="13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3"/>
      <c r="N134" s="13"/>
      <c r="O134" s="13"/>
    </row>
    <row r="135" spans="1:15">
      <c r="A135" s="13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3"/>
      <c r="N135" s="13"/>
      <c r="O135" s="13"/>
    </row>
    <row r="136" spans="1:15">
      <c r="A136" s="13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3"/>
      <c r="N136" s="13"/>
      <c r="O136" s="13"/>
    </row>
    <row r="137" spans="1:15">
      <c r="A137" s="13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3"/>
      <c r="N137" s="13"/>
      <c r="O137" s="13"/>
    </row>
    <row r="138" spans="1:15">
      <c r="A138" s="13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3"/>
      <c r="N138" s="13"/>
      <c r="O138" s="13"/>
    </row>
    <row r="139" spans="1:15">
      <c r="A139" s="13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3"/>
      <c r="N139" s="13"/>
      <c r="O139" s="13"/>
    </row>
    <row r="140" spans="1:15">
      <c r="A140" s="13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3"/>
      <c r="N140" s="13"/>
      <c r="O140" s="13"/>
    </row>
    <row r="141" spans="1:15">
      <c r="A141" s="13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3"/>
      <c r="N141" s="13"/>
      <c r="O141" s="13"/>
    </row>
    <row r="142" spans="1:15">
      <c r="A142" s="13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3"/>
      <c r="N142" s="13"/>
      <c r="O142" s="13"/>
    </row>
    <row r="143" spans="1:15">
      <c r="A143" s="13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3"/>
      <c r="N143" s="13"/>
      <c r="O143" s="13"/>
    </row>
    <row r="144" spans="1:15">
      <c r="A144" s="13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3"/>
      <c r="N144" s="13"/>
      <c r="O144" s="13"/>
    </row>
    <row r="145" spans="1:15">
      <c r="A145" s="13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3"/>
      <c r="N145" s="13"/>
      <c r="O145" s="13"/>
    </row>
    <row r="146" spans="1:15">
      <c r="A146" s="13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3"/>
      <c r="N146" s="13"/>
      <c r="O146" s="13"/>
    </row>
    <row r="147" spans="1:15">
      <c r="A147" s="13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3"/>
      <c r="N147" s="13"/>
      <c r="O147" s="13"/>
    </row>
    <row r="148" spans="1:15">
      <c r="A148" s="13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3"/>
      <c r="N148" s="13"/>
      <c r="O148" s="13"/>
    </row>
    <row r="149" spans="1:15">
      <c r="A149" s="13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3"/>
      <c r="N149" s="13"/>
      <c r="O149" s="13"/>
    </row>
    <row r="150" spans="1:15">
      <c r="A150" s="13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3"/>
      <c r="N150" s="13"/>
      <c r="O150" s="13"/>
    </row>
    <row r="151" spans="1:15">
      <c r="A151" s="13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3"/>
      <c r="N151" s="13"/>
      <c r="O151" s="13"/>
    </row>
    <row r="152" spans="1:15">
      <c r="A152" s="13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3"/>
      <c r="N152" s="13"/>
      <c r="O152" s="13"/>
    </row>
    <row r="153" spans="1:15">
      <c r="A153" s="13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3"/>
      <c r="N153" s="13"/>
      <c r="O153" s="13"/>
    </row>
    <row r="154" spans="1:15">
      <c r="A154" s="13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3"/>
      <c r="N154" s="13"/>
      <c r="O154" s="13"/>
    </row>
    <row r="155" spans="1:15">
      <c r="A155" s="13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3"/>
      <c r="N155" s="13"/>
      <c r="O155" s="13"/>
    </row>
    <row r="156" spans="1:15">
      <c r="A156" s="13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3"/>
      <c r="N156" s="13"/>
      <c r="O156" s="13"/>
    </row>
    <row r="157" spans="1:15">
      <c r="A157" s="13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3"/>
      <c r="N157" s="13"/>
      <c r="O157" s="13"/>
    </row>
    <row r="158" spans="1:15">
      <c r="A158" s="13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3"/>
      <c r="N158" s="13"/>
      <c r="O158" s="13"/>
    </row>
    <row r="159" spans="1:15">
      <c r="A159" s="13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3"/>
      <c r="N159" s="13"/>
      <c r="O159" s="13"/>
    </row>
    <row r="160" spans="1:15">
      <c r="A160" s="13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3"/>
      <c r="N160" s="13"/>
      <c r="O160" s="13"/>
    </row>
    <row r="161" spans="1:15">
      <c r="A161" s="13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3"/>
      <c r="N161" s="13"/>
      <c r="O161" s="13"/>
    </row>
    <row r="162" spans="1:15">
      <c r="A162" s="13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3"/>
      <c r="N162" s="13"/>
      <c r="O162" s="13"/>
    </row>
    <row r="163" spans="1:15">
      <c r="A163" s="13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3"/>
      <c r="N163" s="13"/>
      <c r="O163" s="13"/>
    </row>
    <row r="164" spans="1:15">
      <c r="A164" s="13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3"/>
      <c r="N164" s="13"/>
      <c r="O164" s="13"/>
    </row>
    <row r="165" spans="1:15">
      <c r="A165" s="13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3"/>
      <c r="N165" s="13"/>
      <c r="O165" s="13"/>
    </row>
    <row r="166" spans="1:15">
      <c r="A166" s="13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3"/>
      <c r="N166" s="13"/>
      <c r="O166" s="13"/>
    </row>
  </sheetData>
  <protectedRanges>
    <protectedRange password="EFB9" sqref="D7:F8" name="Oblast1"/>
  </protectedRanges>
  <mergeCells count="26">
    <mergeCell ref="B55:B65"/>
    <mergeCell ref="I55:K56"/>
    <mergeCell ref="B66:B94"/>
    <mergeCell ref="I76:K94"/>
    <mergeCell ref="O11:O12"/>
    <mergeCell ref="A14:K16"/>
    <mergeCell ref="A17:A94"/>
    <mergeCell ref="B17:B19"/>
    <mergeCell ref="B20:B23"/>
    <mergeCell ref="I20:K21"/>
    <mergeCell ref="B24:B33"/>
    <mergeCell ref="I24:K25"/>
    <mergeCell ref="B34:B42"/>
    <mergeCell ref="B43:B50"/>
    <mergeCell ref="G11:G12"/>
    <mergeCell ref="H11:H12"/>
    <mergeCell ref="I11:K12"/>
    <mergeCell ref="L11:L12"/>
    <mergeCell ref="M11:M12"/>
    <mergeCell ref="N11:N12"/>
    <mergeCell ref="B8:C8"/>
    <mergeCell ref="A11:B12"/>
    <mergeCell ref="C11:C12"/>
    <mergeCell ref="D11:D12"/>
    <mergeCell ref="E11:E12"/>
    <mergeCell ref="F11:F1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SKŘÍNĚ PLASTOVÉ</vt:lpstr>
      <vt:lpstr>DOMOV.SKŘÍNĚ+PŘÍSLUŠENSTVÍ</vt:lpstr>
      <vt:lpstr>SPOLEČNÉ+DOPLŇKY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Vozděková</dc:creator>
  <cp:lastModifiedBy>uctarna</cp:lastModifiedBy>
  <cp:lastPrinted>2024-02-23T06:46:21Z</cp:lastPrinted>
  <dcterms:created xsi:type="dcterms:W3CDTF">2024-01-15T09:46:33Z</dcterms:created>
  <dcterms:modified xsi:type="dcterms:W3CDTF">2024-02-27T11:14:48Z</dcterms:modified>
</cp:coreProperties>
</file>